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7" i="1" l="1"/>
  <c r="D21" i="1"/>
  <c r="D7" i="1"/>
  <c r="D15" i="1"/>
  <c r="D45" i="1" l="1"/>
  <c r="D44" i="1"/>
  <c r="D43" i="1"/>
  <c r="D33" i="1"/>
  <c r="D32" i="1"/>
  <c r="D31" i="1"/>
  <c r="D30" i="1"/>
  <c r="D29" i="1"/>
  <c r="D28" i="1"/>
  <c r="D38" i="1" l="1"/>
  <c r="D46" i="1" s="1"/>
  <c r="D47" i="1" s="1"/>
</calcChain>
</file>

<file path=xl/sharedStrings.xml><?xml version="1.0" encoding="utf-8"?>
<sst xmlns="http://schemas.openxmlformats.org/spreadsheetml/2006/main" count="51" uniqueCount="31">
  <si>
    <t>Тариф на содержание и обслуживание общего имущества МКД</t>
  </si>
  <si>
    <t>Аварийно - диспетчерская служба (АДС) (круглосуточно)</t>
  </si>
  <si>
    <t>Функции управления</t>
  </si>
  <si>
    <t xml:space="preserve">Благоустройство придомовой территории </t>
  </si>
  <si>
    <t>№ п/п</t>
  </si>
  <si>
    <t>Вывоз и утилизация ТБО, включая вывоз крупногаборитного мусора</t>
  </si>
  <si>
    <t>Доходы</t>
  </si>
  <si>
    <t>Расходы</t>
  </si>
  <si>
    <t xml:space="preserve">ИТОГО РАСХОДОВ </t>
  </si>
  <si>
    <t>Сумма, руб.</t>
  </si>
  <si>
    <t>ОДН электроснабжение</t>
  </si>
  <si>
    <r>
      <t>Общая площать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</si>
  <si>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Остаток средств предыдущего отчетного периода (2017 г.)</t>
  </si>
  <si>
    <t>ОДН ГВС</t>
  </si>
  <si>
    <t>ОДН ХВС</t>
  </si>
  <si>
    <t>НАЧИСЛЕНО за период, в т.ч.</t>
  </si>
  <si>
    <t>ОПЛАЧЕНО за период, в т.ч.</t>
  </si>
  <si>
    <t>ЗАДОЛЖЕННОСТЬ за период, в т.ч.</t>
  </si>
  <si>
    <t>Остаток средств на 01.04.2018 г.</t>
  </si>
  <si>
    <t>обследование радиаторов отопления</t>
  </si>
  <si>
    <t>Содержание жилья</t>
  </si>
  <si>
    <t>Поверка счетчика</t>
  </si>
  <si>
    <t>Задолженность на начало 1 квартала 2018 г., в т.ч</t>
  </si>
  <si>
    <t>Итого доходов (без кап.ремонта)</t>
  </si>
  <si>
    <t xml:space="preserve">Ремонт и содержание внутридомовых электрических сетей, </t>
  </si>
  <si>
    <t>Содержание и текущий ремонт общедомового имущества, в т.ч.</t>
  </si>
  <si>
    <t>ремонт задвижек, установка счетчиков</t>
  </si>
  <si>
    <t>Задолженность жителей на конец 1 квартала 2018 г.</t>
  </si>
  <si>
    <t>ОБЩЕСТВО С ОГРАНИЧЕННОЙ ОТВЕТСТВЕННОСТЬЮ "ВЫСОТкА"                                          Отчет о расходовании денежных средств на содержание и обслуживание общего имущества дома № 64 по ул. Рокоссовского, г. Ярцево, за период с 01.01.2018 г. по 31.03.2018 г.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</si>
  <si>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2018 года.</t>
  </si>
  <si>
    <t>Собираемость платежей составляет - 86,9 %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</si>
</sst>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Border="1"/>
    <xf numFmtId="0" fontId="8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topLeftCell="A37" zoomScaleNormal="100" workbookViewId="0">
      <selection activeCell="G47" sqref="G47"/>
    </sheetView>
  </sheetViews>
  <sheetFormatPr defaultRowHeight="15" x14ac:dyDescent="0.25"/>
  <cols>
    <col min="1" max="1" width="1.140625" style="2" customWidth="1"/>
    <col min="2" max="2" width="4.28515625" style="2" customWidth="1"/>
    <col min="3" max="3" width="62.140625" customWidth="1"/>
    <col min="4" max="4" width="19.5703125" style="8" customWidth="1"/>
  </cols>
  <sheetData>
    <row r="1" spans="1:6" ht="105" customHeight="1" x14ac:dyDescent="0.25">
      <c r="A1" s="23" t="s">
        <v>29</v>
      </c>
      <c r="B1" s="23"/>
      <c r="C1" s="23"/>
      <c r="D1" s="23"/>
    </row>
    <row r="2" spans="1:6" ht="1.5" hidden="1" customHeight="1" x14ac:dyDescent="0.25">
      <c r="A2" s="4"/>
      <c r="B2" s="4"/>
      <c r="C2" s="4"/>
    </row>
    <row r="3" spans="1:6" ht="64.5" customHeight="1" x14ac:dyDescent="0.25">
      <c r="A3" s="1"/>
      <c r="B3" s="24" t="s">
        <v>28</v>
      </c>
      <c r="C3" s="24"/>
      <c r="D3" s="24"/>
    </row>
    <row r="4" spans="1:6" ht="12.75" customHeight="1" x14ac:dyDescent="0.25">
      <c r="A4" s="25"/>
      <c r="B4" s="15"/>
      <c r="C4" s="10" t="s">
        <v>11</v>
      </c>
      <c r="D4" s="16">
        <v>1983.25</v>
      </c>
    </row>
    <row r="5" spans="1:6" ht="12.75" customHeight="1" x14ac:dyDescent="0.25">
      <c r="A5" s="25"/>
      <c r="B5" s="15"/>
      <c r="C5" s="14" t="s">
        <v>0</v>
      </c>
      <c r="D5" s="18">
        <v>11</v>
      </c>
      <c r="F5" s="5"/>
    </row>
    <row r="6" spans="1:6" ht="6" customHeight="1" x14ac:dyDescent="0.25">
      <c r="A6" s="25"/>
      <c r="B6" s="26"/>
      <c r="C6" s="26"/>
      <c r="D6" s="26"/>
      <c r="F6" s="5"/>
    </row>
    <row r="7" spans="1:6" ht="15" customHeight="1" x14ac:dyDescent="0.25">
      <c r="A7" s="25"/>
      <c r="B7" s="17"/>
      <c r="C7" s="10" t="s">
        <v>22</v>
      </c>
      <c r="D7" s="16">
        <f>D8+D9+D10+D11+D12</f>
        <v>50942.47</v>
      </c>
      <c r="F7" s="5"/>
    </row>
    <row r="8" spans="1:6" ht="12.75" customHeight="1" x14ac:dyDescent="0.25">
      <c r="A8" s="25"/>
      <c r="B8" s="21"/>
      <c r="C8" s="11" t="s">
        <v>20</v>
      </c>
      <c r="D8" s="18">
        <v>38807.94</v>
      </c>
      <c r="F8" s="5"/>
    </row>
    <row r="9" spans="1:6" ht="12.75" customHeight="1" x14ac:dyDescent="0.25">
      <c r="A9" s="25"/>
      <c r="B9" s="21"/>
      <c r="C9" s="11" t="s">
        <v>21</v>
      </c>
      <c r="D9" s="18">
        <v>7893.28</v>
      </c>
      <c r="F9" s="5"/>
    </row>
    <row r="10" spans="1:6" ht="12.75" customHeight="1" x14ac:dyDescent="0.25">
      <c r="A10" s="25"/>
      <c r="B10" s="21"/>
      <c r="C10" s="11" t="s">
        <v>13</v>
      </c>
      <c r="D10" s="18">
        <v>1289.57</v>
      </c>
      <c r="F10" s="5"/>
    </row>
    <row r="11" spans="1:6" ht="12.75" customHeight="1" x14ac:dyDescent="0.25">
      <c r="A11" s="25"/>
      <c r="B11" s="21"/>
      <c r="C11" s="11" t="s">
        <v>14</v>
      </c>
      <c r="D11" s="18">
        <v>885.56</v>
      </c>
      <c r="F11" s="5"/>
    </row>
    <row r="12" spans="1:6" ht="12.75" customHeight="1" x14ac:dyDescent="0.25">
      <c r="A12" s="25"/>
      <c r="B12" s="21"/>
      <c r="C12" s="11" t="s">
        <v>10</v>
      </c>
      <c r="D12" s="18">
        <v>2066.12</v>
      </c>
      <c r="F12" s="5"/>
    </row>
    <row r="13" spans="1:6" ht="12.75" customHeight="1" x14ac:dyDescent="0.25">
      <c r="A13" s="25"/>
      <c r="B13" s="15"/>
      <c r="C13" s="13" t="s">
        <v>12</v>
      </c>
      <c r="D13" s="16">
        <v>-11809.3</v>
      </c>
      <c r="F13" s="5"/>
    </row>
    <row r="14" spans="1:6" ht="27.75" customHeight="1" x14ac:dyDescent="0.25">
      <c r="A14" s="25"/>
      <c r="B14" s="12" t="s">
        <v>4</v>
      </c>
      <c r="C14" s="9" t="s">
        <v>6</v>
      </c>
      <c r="D14" s="20" t="s">
        <v>9</v>
      </c>
    </row>
    <row r="15" spans="1:6" ht="15" customHeight="1" x14ac:dyDescent="0.25">
      <c r="A15" s="25"/>
      <c r="B15" s="9">
        <v>1</v>
      </c>
      <c r="C15" s="10" t="s">
        <v>15</v>
      </c>
      <c r="D15" s="16">
        <f>D16+D17+D18+D19+D20</f>
        <v>72000.42</v>
      </c>
    </row>
    <row r="16" spans="1:6" ht="12.75" customHeight="1" x14ac:dyDescent="0.25">
      <c r="A16" s="25"/>
      <c r="B16" s="9"/>
      <c r="C16" s="11" t="s">
        <v>20</v>
      </c>
      <c r="D16" s="18">
        <v>65447.25</v>
      </c>
    </row>
    <row r="17" spans="1:4" ht="12.75" customHeight="1" x14ac:dyDescent="0.25">
      <c r="A17" s="25"/>
      <c r="B17" s="9"/>
      <c r="C17" s="11" t="s">
        <v>21</v>
      </c>
      <c r="D17" s="18">
        <v>0</v>
      </c>
    </row>
    <row r="18" spans="1:4" ht="12.75" customHeight="1" x14ac:dyDescent="0.25">
      <c r="A18" s="25"/>
      <c r="B18" s="9"/>
      <c r="C18" s="11" t="s">
        <v>13</v>
      </c>
      <c r="D18" s="18">
        <v>2369.25</v>
      </c>
    </row>
    <row r="19" spans="1:4" ht="12.75" customHeight="1" x14ac:dyDescent="0.25">
      <c r="A19" s="25"/>
      <c r="B19" s="9"/>
      <c r="C19" s="11" t="s">
        <v>14</v>
      </c>
      <c r="D19" s="18">
        <v>2171</v>
      </c>
    </row>
    <row r="20" spans="1:4" ht="12.75" customHeight="1" x14ac:dyDescent="0.25">
      <c r="A20" s="25"/>
      <c r="B20" s="9"/>
      <c r="C20" s="11" t="s">
        <v>10</v>
      </c>
      <c r="D20" s="18">
        <v>2012.92</v>
      </c>
    </row>
    <row r="21" spans="1:4" ht="15" customHeight="1" x14ac:dyDescent="0.25">
      <c r="A21" s="25"/>
      <c r="B21" s="9">
        <v>2</v>
      </c>
      <c r="C21" s="10" t="s">
        <v>16</v>
      </c>
      <c r="D21" s="16">
        <f>D22+D23+D26+D24+D25</f>
        <v>62588.049999999996</v>
      </c>
    </row>
    <row r="22" spans="1:4" ht="12.75" customHeight="1" x14ac:dyDescent="0.25">
      <c r="A22" s="25"/>
      <c r="B22" s="9"/>
      <c r="C22" s="11" t="s">
        <v>20</v>
      </c>
      <c r="D22" s="18">
        <v>54143.040000000001</v>
      </c>
    </row>
    <row r="23" spans="1:4" ht="12.75" customHeight="1" x14ac:dyDescent="0.25">
      <c r="A23" s="25"/>
      <c r="B23" s="9"/>
      <c r="C23" s="11" t="s">
        <v>21</v>
      </c>
      <c r="D23" s="18">
        <v>1897.46</v>
      </c>
    </row>
    <row r="24" spans="1:4" ht="12.75" customHeight="1" x14ac:dyDescent="0.25">
      <c r="A24" s="25"/>
      <c r="B24" s="9"/>
      <c r="C24" s="11" t="s">
        <v>13</v>
      </c>
      <c r="D24" s="18">
        <v>2451.56</v>
      </c>
    </row>
    <row r="25" spans="1:4" ht="12.75" customHeight="1" x14ac:dyDescent="0.25">
      <c r="A25" s="25"/>
      <c r="B25" s="9"/>
      <c r="C25" s="11" t="s">
        <v>14</v>
      </c>
      <c r="D25" s="18">
        <v>2013.11</v>
      </c>
    </row>
    <row r="26" spans="1:4" ht="12.75" customHeight="1" x14ac:dyDescent="0.25">
      <c r="A26" s="25"/>
      <c r="B26" s="9"/>
      <c r="C26" s="11" t="s">
        <v>10</v>
      </c>
      <c r="D26" s="18">
        <v>2082.88</v>
      </c>
    </row>
    <row r="27" spans="1:4" ht="15" customHeight="1" x14ac:dyDescent="0.25">
      <c r="A27" s="25"/>
      <c r="B27" s="9">
        <v>3</v>
      </c>
      <c r="C27" s="10" t="s">
        <v>17</v>
      </c>
      <c r="D27" s="16">
        <f>D28+D31+D29+D30+D32</f>
        <v>9412.369999999999</v>
      </c>
    </row>
    <row r="28" spans="1:4" ht="12.75" customHeight="1" x14ac:dyDescent="0.25">
      <c r="A28" s="25"/>
      <c r="B28" s="9"/>
      <c r="C28" s="11" t="s">
        <v>20</v>
      </c>
      <c r="D28" s="18">
        <f>D16-D22</f>
        <v>11304.21</v>
      </c>
    </row>
    <row r="29" spans="1:4" ht="12.75" customHeight="1" x14ac:dyDescent="0.25">
      <c r="A29" s="25"/>
      <c r="B29" s="9"/>
      <c r="C29" s="11" t="s">
        <v>21</v>
      </c>
      <c r="D29" s="18">
        <f>D17-D23</f>
        <v>-1897.46</v>
      </c>
    </row>
    <row r="30" spans="1:4" ht="12.75" customHeight="1" x14ac:dyDescent="0.25">
      <c r="A30" s="25"/>
      <c r="B30" s="9"/>
      <c r="C30" s="11" t="s">
        <v>13</v>
      </c>
      <c r="D30" s="18">
        <f>D18-D24</f>
        <v>-82.309999999999945</v>
      </c>
    </row>
    <row r="31" spans="1:4" ht="12.75" customHeight="1" x14ac:dyDescent="0.25">
      <c r="A31" s="25"/>
      <c r="B31" s="9"/>
      <c r="C31" s="11" t="s">
        <v>14</v>
      </c>
      <c r="D31" s="18">
        <f>D19-D25</f>
        <v>157.8900000000001</v>
      </c>
    </row>
    <row r="32" spans="1:4" ht="12.75" customHeight="1" x14ac:dyDescent="0.25">
      <c r="A32" s="25"/>
      <c r="B32" s="9"/>
      <c r="C32" s="11" t="s">
        <v>10</v>
      </c>
      <c r="D32" s="18">
        <f>D20-D26</f>
        <v>-69.960000000000036</v>
      </c>
    </row>
    <row r="33" spans="1:8" ht="12.75" customHeight="1" x14ac:dyDescent="0.25">
      <c r="A33" s="25"/>
      <c r="B33" s="15"/>
      <c r="C33" s="10" t="s">
        <v>23</v>
      </c>
      <c r="D33" s="16">
        <f>D22+D23+D24+D25+D26</f>
        <v>62588.049999999996</v>
      </c>
    </row>
    <row r="34" spans="1:8" ht="27.75" customHeight="1" x14ac:dyDescent="0.25">
      <c r="A34" s="25"/>
      <c r="B34" s="12" t="s">
        <v>4</v>
      </c>
      <c r="C34" s="12" t="s">
        <v>7</v>
      </c>
      <c r="D34" s="20" t="s">
        <v>9</v>
      </c>
    </row>
    <row r="35" spans="1:8" ht="15" customHeight="1" x14ac:dyDescent="0.25">
      <c r="A35" s="25"/>
      <c r="B35" s="9">
        <v>1</v>
      </c>
      <c r="C35" s="13" t="s">
        <v>3</v>
      </c>
      <c r="D35" s="16">
        <v>14338.9</v>
      </c>
    </row>
    <row r="36" spans="1:8" ht="15" customHeight="1" x14ac:dyDescent="0.25">
      <c r="A36" s="25"/>
      <c r="B36" s="9">
        <v>2</v>
      </c>
      <c r="C36" s="13" t="s">
        <v>24</v>
      </c>
      <c r="D36" s="16">
        <v>0</v>
      </c>
    </row>
    <row r="37" spans="1:8" ht="15" customHeight="1" x14ac:dyDescent="0.25">
      <c r="A37" s="25"/>
      <c r="B37" s="9">
        <v>3</v>
      </c>
      <c r="C37" s="13" t="s">
        <v>1</v>
      </c>
      <c r="D37" s="16">
        <v>6009.25</v>
      </c>
    </row>
    <row r="38" spans="1:8" ht="15" customHeight="1" x14ac:dyDescent="0.25">
      <c r="B38" s="9">
        <v>4</v>
      </c>
      <c r="C38" s="13" t="s">
        <v>25</v>
      </c>
      <c r="D38" s="16">
        <f>D39+D40</f>
        <v>3876</v>
      </c>
    </row>
    <row r="39" spans="1:8" ht="15" customHeight="1" x14ac:dyDescent="0.25">
      <c r="B39" s="9"/>
      <c r="C39" s="14" t="s">
        <v>26</v>
      </c>
      <c r="D39" s="18">
        <v>3689</v>
      </c>
    </row>
    <row r="40" spans="1:8" ht="15" customHeight="1" x14ac:dyDescent="0.25">
      <c r="B40" s="9"/>
      <c r="C40" s="14" t="s">
        <v>19</v>
      </c>
      <c r="D40" s="18">
        <v>187</v>
      </c>
    </row>
    <row r="41" spans="1:8" ht="26.25" customHeight="1" x14ac:dyDescent="0.25">
      <c r="B41" s="9">
        <v>5</v>
      </c>
      <c r="C41" s="13" t="s">
        <v>5</v>
      </c>
      <c r="D41" s="16">
        <v>6544.72</v>
      </c>
    </row>
    <row r="42" spans="1:8" ht="15" customHeight="1" x14ac:dyDescent="0.25">
      <c r="B42" s="9">
        <v>6</v>
      </c>
      <c r="C42" s="13" t="s">
        <v>2</v>
      </c>
      <c r="D42" s="16">
        <v>16956.79</v>
      </c>
    </row>
    <row r="43" spans="1:8" ht="15" customHeight="1" x14ac:dyDescent="0.25">
      <c r="B43" s="9">
        <v>7</v>
      </c>
      <c r="C43" s="22" t="s">
        <v>13</v>
      </c>
      <c r="D43" s="16">
        <f>D18</f>
        <v>2369.25</v>
      </c>
    </row>
    <row r="44" spans="1:8" ht="15" customHeight="1" x14ac:dyDescent="0.25">
      <c r="B44" s="9">
        <v>8</v>
      </c>
      <c r="C44" s="13" t="s">
        <v>14</v>
      </c>
      <c r="D44" s="16">
        <f>D25</f>
        <v>2013.11</v>
      </c>
    </row>
    <row r="45" spans="1:8" ht="15.75" customHeight="1" x14ac:dyDescent="0.25">
      <c r="B45" s="9">
        <v>9</v>
      </c>
      <c r="C45" s="13" t="s">
        <v>10</v>
      </c>
      <c r="D45" s="16">
        <f>D20</f>
        <v>2012.92</v>
      </c>
      <c r="H45" s="3"/>
    </row>
    <row r="46" spans="1:8" ht="15.75" customHeight="1" x14ac:dyDescent="0.25">
      <c r="B46" s="15"/>
      <c r="C46" s="13" t="s">
        <v>8</v>
      </c>
      <c r="D46" s="16">
        <f>D35+D37+D38+D41+D42+D43+D44+D45</f>
        <v>54120.94</v>
      </c>
    </row>
    <row r="47" spans="1:8" ht="15" customHeight="1" x14ac:dyDescent="0.25">
      <c r="B47" s="15"/>
      <c r="C47" s="13" t="s">
        <v>18</v>
      </c>
      <c r="D47" s="16">
        <f>D33-D46+D13</f>
        <v>-3342.190000000006</v>
      </c>
      <c r="F47" s="3"/>
    </row>
    <row r="48" spans="1:8" ht="15.75" customHeight="1" x14ac:dyDescent="0.25">
      <c r="B48" s="19"/>
      <c r="C48" s="10" t="s">
        <v>27</v>
      </c>
      <c r="D48" s="16">
        <v>60354.84</v>
      </c>
    </row>
    <row r="49" spans="2:3" x14ac:dyDescent="0.25">
      <c r="B49" s="6"/>
      <c r="C49" s="7"/>
    </row>
    <row r="50" spans="2:3" x14ac:dyDescent="0.25">
      <c r="B50" s="6"/>
      <c r="C50" s="7"/>
    </row>
    <row r="51" spans="2:3" ht="22.5" x14ac:dyDescent="0.3">
      <c r="B51" s="27" t="s">
        <v>30</v>
      </c>
      <c r="C51" s="28"/>
    </row>
  </sheetData>
  <mergeCells count="4">
    <mergeCell ref="A1:D1"/>
    <mergeCell ref="B3:D3"/>
    <mergeCell ref="A4:A37"/>
    <mergeCell ref="B6:D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2018-05-03T13:33:03Z</cp:lastPrinted>
  <dcterms:created xsi:type="dcterms:W3CDTF">2016-04-19T13:21:33Z</dcterms:created>
  <dcterms:modified xsi:type="dcterms:W3CDTF">2018-05-03T13:37:34Z</dcterms:modified>
</cp:coreProperties>
</file>