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47" i="1" l="1"/>
  <c r="D45" i="1" l="1"/>
  <c r="D35" i="1" l="1"/>
  <c r="D30" i="1" l="1"/>
  <c r="D9" i="1"/>
  <c r="D21" i="1" l="1"/>
  <c r="D15" i="1"/>
  <c r="D27" i="1" s="1"/>
  <c r="D43" i="1"/>
  <c r="D42" i="1"/>
  <c r="D41" i="1"/>
  <c r="D46" i="1" l="1"/>
</calcChain>
</file>

<file path=xl/sharedStrings.xml><?xml version="1.0" encoding="utf-8"?>
<sst xmlns="http://schemas.openxmlformats.org/spreadsheetml/2006/main" count="59" uniqueCount="44">
  <si>
    <t>Тариф на содержание и обслуживание общего имущества МКД</t>
  </si>
  <si>
    <t>Аварийно - диспетчерская служба (АДС) (круглосуточно)</t>
  </si>
  <si>
    <t>Функции управления</t>
  </si>
  <si>
    <t>НАЧИСЛЕНО в т.ч.</t>
  </si>
  <si>
    <t>№ п/п</t>
  </si>
  <si>
    <t>Вывоз и утилизация ТБО, включая вывоз крупногаборитного мусора</t>
  </si>
  <si>
    <t>Доходы</t>
  </si>
  <si>
    <t>Расходы</t>
  </si>
  <si>
    <t>Итого доходов</t>
  </si>
  <si>
    <t xml:space="preserve">ИТОГО РАСХОДОВ </t>
  </si>
  <si>
    <t>Сумма, руб.</t>
  </si>
  <si>
    <t>4.1.</t>
  </si>
  <si>
    <t>ОДН теплоэнергия</t>
  </si>
  <si>
    <t>ОДН водоснабжение</t>
  </si>
  <si>
    <t>4.2.</t>
  </si>
  <si>
    <t>4.3.</t>
  </si>
  <si>
    <t>ОПЛАЧЕНО в т.ч.</t>
  </si>
  <si>
    <t>ОДН электроснабжение</t>
  </si>
  <si>
    <t>ЗАДОЛЖЕННОСТЬ в т.ч.</t>
  </si>
  <si>
    <r>
      <t>Общая площать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</si>
  <si>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Содержание жилья</t>
  </si>
  <si>
    <t>2.1.</t>
  </si>
  <si>
    <t>2.2.</t>
  </si>
  <si>
    <t>2.3.</t>
  </si>
  <si>
    <t>Ремонт и содержание внутридомовых электрических сетей, в т.ч.</t>
  </si>
  <si>
    <t>Период работы с 01.09.2017 г. по 31.12.2017 г.</t>
  </si>
  <si>
    <t>4 мес.</t>
  </si>
  <si>
    <t xml:space="preserve">Сумма задолженности на начало отчетного периода </t>
  </si>
  <si>
    <t>Поверка счетчика</t>
  </si>
  <si>
    <t xml:space="preserve">Благоустройство придомовой территории  </t>
  </si>
  <si>
    <t xml:space="preserve"> </t>
  </si>
  <si>
    <t>Ликвидация воздушных пробок (4 стояка)</t>
  </si>
  <si>
    <t>Установка счетчиков (2 шт.)</t>
  </si>
  <si>
    <t>Настройка светового датчика (1 шт.)</t>
  </si>
  <si>
    <t>Смена ламп накаливания (8 шт.)</t>
  </si>
  <si>
    <t>Установка катушек (2 шт.)</t>
  </si>
  <si>
    <t>Организация метрологической поверки теплосчетчика</t>
  </si>
  <si>
    <t xml:space="preserve">Остаток средств </t>
  </si>
  <si>
    <t>Ремонт групповых щитков на лестничной клетке без ремонта автомата (1 шт.)</t>
  </si>
  <si>
    <t>Содержание и текущий ремонт общедомового имущества, в т.ч.</t>
  </si>
  <si>
    <t>ОБЩЕСТВО С ОГРАНИЧЕННОЙ ОТВЕТСТВЕННОСТЬЮ "ВЫСОТкА"                                                       Отчет о расходовании денежных средств на содержание и обслуживание общего имущества дома № 64 по ул.Рокоссовского, г. Ярцево</t>
  </si>
  <si>
    <t>Задолженность жителей на конец 2017 года</t>
  </si>
  <si>
    <t>Уважаемые собственники помещений!                                                           Предоставляем Вам для ознакомления отчет о проделанной работе за 2017 год.</t>
  </si>
  <si>
    <t>Собираемость платежей составляет - 60,2 %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</si>
</sst>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2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Border="1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4" fillId="0" borderId="7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4" fontId="3" fillId="0" borderId="4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4" fontId="3" fillId="0" borderId="9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4" fontId="4" fillId="0" borderId="4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/>
    </xf>
    <xf numFmtId="4" fontId="3" fillId="0" borderId="12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/>
    <xf numFmtId="0" fontId="3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4" fontId="4" fillId="0" borderId="16" xfId="0" applyNumberFormat="1" applyFont="1" applyBorder="1" applyAlignment="1">
      <alignment horizontal="center" vertical="center"/>
    </xf>
    <xf numFmtId="4" fontId="4" fillId="0" borderId="17" xfId="0" applyNumberFormat="1" applyFont="1" applyBorder="1" applyAlignment="1">
      <alignment horizontal="center" vertical="center"/>
    </xf>
    <xf numFmtId="4" fontId="4" fillId="0" borderId="18" xfId="0" applyNumberFormat="1" applyFont="1" applyBorder="1" applyAlignment="1">
      <alignment horizontal="center" vertical="center"/>
    </xf>
    <xf numFmtId="4" fontId="4" fillId="0" borderId="19" xfId="0" applyNumberFormat="1" applyFont="1" applyBorder="1" applyAlignment="1">
      <alignment horizontal="center" vertical="center"/>
    </xf>
    <xf numFmtId="4" fontId="4" fillId="0" borderId="11" xfId="0" applyNumberFormat="1" applyFont="1" applyBorder="1" applyAlignment="1">
      <alignment horizontal="center" vertical="center"/>
    </xf>
    <xf numFmtId="0" fontId="8" fillId="0" borderId="0" xfId="0" applyFont="1" applyBorder="1"/>
    <xf numFmtId="0" fontId="8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topLeftCell="A13" zoomScaleNormal="100" workbookViewId="0">
      <selection activeCell="H47" sqref="H47"/>
    </sheetView>
  </sheetViews>
  <sheetFormatPr defaultRowHeight="15" x14ac:dyDescent="0.25"/>
  <cols>
    <col min="1" max="1" width="1.140625" style="3" customWidth="1"/>
    <col min="2" max="2" width="4.28515625" style="3" customWidth="1"/>
    <col min="3" max="3" width="62.140625" customWidth="1"/>
    <col min="4" max="4" width="19.5703125" style="9" customWidth="1"/>
  </cols>
  <sheetData>
    <row r="1" spans="1:6" ht="119.25" customHeight="1" thickBot="1" x14ac:dyDescent="0.3">
      <c r="A1" s="37" t="s">
        <v>42</v>
      </c>
      <c r="B1" s="37"/>
      <c r="C1" s="37"/>
      <c r="D1" s="37"/>
    </row>
    <row r="2" spans="1:6" ht="1.5" hidden="1" customHeight="1" x14ac:dyDescent="0.25">
      <c r="A2" s="5"/>
      <c r="B2" s="5"/>
      <c r="C2" s="5"/>
    </row>
    <row r="3" spans="1:6" ht="49.5" customHeight="1" thickBot="1" x14ac:dyDescent="0.3">
      <c r="A3" s="2"/>
      <c r="B3" s="38" t="s">
        <v>40</v>
      </c>
      <c r="C3" s="39"/>
      <c r="D3" s="40"/>
    </row>
    <row r="4" spans="1:6" ht="15" customHeight="1" x14ac:dyDescent="0.25">
      <c r="A4" s="41"/>
      <c r="B4" s="12"/>
      <c r="C4" s="13" t="s">
        <v>19</v>
      </c>
      <c r="D4" s="14">
        <v>1788.8</v>
      </c>
    </row>
    <row r="5" spans="1:6" ht="15" customHeight="1" thickBot="1" x14ac:dyDescent="0.3">
      <c r="A5" s="41"/>
      <c r="B5" s="10"/>
      <c r="C5" s="15" t="s">
        <v>25</v>
      </c>
      <c r="D5" s="16" t="s">
        <v>26</v>
      </c>
      <c r="F5" s="6"/>
    </row>
    <row r="6" spans="1:6" ht="15" customHeight="1" x14ac:dyDescent="0.25">
      <c r="A6" s="41"/>
      <c r="B6" s="12"/>
      <c r="C6" s="17" t="s">
        <v>0</v>
      </c>
      <c r="D6" s="18">
        <v>11</v>
      </c>
      <c r="F6" s="6"/>
    </row>
    <row r="7" spans="1:6" ht="15" customHeight="1" x14ac:dyDescent="0.25">
      <c r="A7" s="41"/>
      <c r="B7" s="11"/>
      <c r="C7" s="19" t="s">
        <v>27</v>
      </c>
      <c r="D7" s="20">
        <v>0</v>
      </c>
      <c r="F7" s="6"/>
    </row>
    <row r="8" spans="1:6" ht="27.75" customHeight="1" x14ac:dyDescent="0.25">
      <c r="A8" s="41"/>
      <c r="B8" s="21" t="s">
        <v>4</v>
      </c>
      <c r="C8" s="22" t="s">
        <v>6</v>
      </c>
      <c r="D8" s="23" t="s">
        <v>10</v>
      </c>
    </row>
    <row r="9" spans="1:6" ht="15" customHeight="1" x14ac:dyDescent="0.25">
      <c r="A9" s="41"/>
      <c r="B9" s="24">
        <v>1</v>
      </c>
      <c r="C9" s="25" t="s">
        <v>3</v>
      </c>
      <c r="D9" s="26">
        <f>D10+D11+D12+D13+D14</f>
        <v>132078.93</v>
      </c>
    </row>
    <row r="10" spans="1:6" ht="15" customHeight="1" x14ac:dyDescent="0.25">
      <c r="A10" s="41"/>
      <c r="B10" s="24"/>
      <c r="C10" s="27" t="s">
        <v>20</v>
      </c>
      <c r="D10" s="28">
        <v>87139.8</v>
      </c>
    </row>
    <row r="11" spans="1:6" ht="15" customHeight="1" x14ac:dyDescent="0.25">
      <c r="A11" s="41"/>
      <c r="B11" s="24"/>
      <c r="C11" s="27" t="s">
        <v>28</v>
      </c>
      <c r="D11" s="28">
        <v>36001.800000000003</v>
      </c>
    </row>
    <row r="12" spans="1:6" ht="15" customHeight="1" x14ac:dyDescent="0.25">
      <c r="A12" s="41"/>
      <c r="B12" s="24"/>
      <c r="C12" s="27" t="s">
        <v>12</v>
      </c>
      <c r="D12" s="28">
        <v>2355.7800000000002</v>
      </c>
    </row>
    <row r="13" spans="1:6" ht="15" customHeight="1" x14ac:dyDescent="0.25">
      <c r="A13" s="41"/>
      <c r="B13" s="24"/>
      <c r="C13" s="27" t="s">
        <v>13</v>
      </c>
      <c r="D13" s="28">
        <v>1723.95</v>
      </c>
    </row>
    <row r="14" spans="1:6" ht="15" customHeight="1" x14ac:dyDescent="0.25">
      <c r="A14" s="41"/>
      <c r="B14" s="24"/>
      <c r="C14" s="27" t="s">
        <v>17</v>
      </c>
      <c r="D14" s="28">
        <v>4857.6000000000004</v>
      </c>
    </row>
    <row r="15" spans="1:6" ht="15" customHeight="1" x14ac:dyDescent="0.25">
      <c r="A15" s="41"/>
      <c r="B15" s="24">
        <v>2</v>
      </c>
      <c r="C15" s="25" t="s">
        <v>16</v>
      </c>
      <c r="D15" s="26">
        <f>D16+D17+D18+D19+D20</f>
        <v>79459.87</v>
      </c>
    </row>
    <row r="16" spans="1:6" ht="15" customHeight="1" x14ac:dyDescent="0.25">
      <c r="A16" s="41"/>
      <c r="B16" s="24"/>
      <c r="C16" s="27" t="s">
        <v>20</v>
      </c>
      <c r="D16" s="28">
        <v>46655.27</v>
      </c>
    </row>
    <row r="17" spans="1:7" ht="15" customHeight="1" x14ac:dyDescent="0.25">
      <c r="A17" s="41"/>
      <c r="B17" s="24"/>
      <c r="C17" s="27" t="s">
        <v>28</v>
      </c>
      <c r="D17" s="28">
        <v>28108.52</v>
      </c>
    </row>
    <row r="18" spans="1:7" ht="15" customHeight="1" x14ac:dyDescent="0.25">
      <c r="A18" s="41"/>
      <c r="B18" s="24"/>
      <c r="C18" s="27" t="s">
        <v>12</v>
      </c>
      <c r="D18" s="28">
        <v>1066.21</v>
      </c>
    </row>
    <row r="19" spans="1:7" ht="15" customHeight="1" x14ac:dyDescent="0.25">
      <c r="A19" s="41"/>
      <c r="B19" s="24"/>
      <c r="C19" s="27" t="s">
        <v>13</v>
      </c>
      <c r="D19" s="28">
        <v>838.39</v>
      </c>
    </row>
    <row r="20" spans="1:7" ht="15" customHeight="1" x14ac:dyDescent="0.25">
      <c r="A20" s="41"/>
      <c r="B20" s="24"/>
      <c r="C20" s="27" t="s">
        <v>17</v>
      </c>
      <c r="D20" s="28">
        <v>2791.48</v>
      </c>
    </row>
    <row r="21" spans="1:7" ht="15" customHeight="1" x14ac:dyDescent="0.25">
      <c r="A21" s="41"/>
      <c r="B21" s="24">
        <v>3</v>
      </c>
      <c r="C21" s="25" t="s">
        <v>18</v>
      </c>
      <c r="D21" s="26">
        <f>D22+D23+D24+D25+D26</f>
        <v>50942.47</v>
      </c>
    </row>
    <row r="22" spans="1:7" ht="15" customHeight="1" x14ac:dyDescent="0.25">
      <c r="A22" s="41"/>
      <c r="B22" s="24"/>
      <c r="C22" s="27" t="s">
        <v>20</v>
      </c>
      <c r="D22" s="28">
        <v>38807.94</v>
      </c>
    </row>
    <row r="23" spans="1:7" ht="15" customHeight="1" x14ac:dyDescent="0.25">
      <c r="A23" s="41"/>
      <c r="B23" s="24"/>
      <c r="C23" s="27" t="s">
        <v>28</v>
      </c>
      <c r="D23" s="28">
        <v>7893.28</v>
      </c>
    </row>
    <row r="24" spans="1:7" ht="15" customHeight="1" x14ac:dyDescent="0.25">
      <c r="A24" s="41"/>
      <c r="B24" s="24"/>
      <c r="C24" s="27" t="s">
        <v>12</v>
      </c>
      <c r="D24" s="28">
        <v>1289.57</v>
      </c>
    </row>
    <row r="25" spans="1:7" ht="15" customHeight="1" x14ac:dyDescent="0.25">
      <c r="A25" s="41"/>
      <c r="B25" s="24"/>
      <c r="C25" s="27" t="s">
        <v>13</v>
      </c>
      <c r="D25" s="28">
        <v>885.56</v>
      </c>
    </row>
    <row r="26" spans="1:7" ht="15" customHeight="1" x14ac:dyDescent="0.25">
      <c r="A26" s="41"/>
      <c r="B26" s="24"/>
      <c r="C26" s="27" t="s">
        <v>17</v>
      </c>
      <c r="D26" s="28">
        <v>2066.12</v>
      </c>
    </row>
    <row r="27" spans="1:7" ht="15" customHeight="1" x14ac:dyDescent="0.25">
      <c r="A27" s="41"/>
      <c r="B27" s="29"/>
      <c r="C27" s="25" t="s">
        <v>8</v>
      </c>
      <c r="D27" s="26">
        <f>D15</f>
        <v>79459.87</v>
      </c>
    </row>
    <row r="28" spans="1:7" ht="27.75" customHeight="1" x14ac:dyDescent="0.25">
      <c r="A28" s="41"/>
      <c r="B28" s="21" t="s">
        <v>4</v>
      </c>
      <c r="C28" s="30" t="s">
        <v>7</v>
      </c>
      <c r="D28" s="23" t="s">
        <v>10</v>
      </c>
    </row>
    <row r="29" spans="1:7" ht="15" customHeight="1" x14ac:dyDescent="0.25">
      <c r="A29" s="41"/>
      <c r="B29" s="24">
        <v>1</v>
      </c>
      <c r="C29" s="31" t="s">
        <v>29</v>
      </c>
      <c r="D29" s="26">
        <v>17244.04</v>
      </c>
    </row>
    <row r="30" spans="1:7" ht="28.5" customHeight="1" x14ac:dyDescent="0.25">
      <c r="A30" s="41"/>
      <c r="B30" s="24">
        <v>2</v>
      </c>
      <c r="C30" s="31" t="s">
        <v>24</v>
      </c>
      <c r="D30" s="26">
        <f>D31</f>
        <v>824</v>
      </c>
    </row>
    <row r="31" spans="1:7" ht="27.75" customHeight="1" x14ac:dyDescent="0.25">
      <c r="A31" s="41"/>
      <c r="B31" s="32" t="s">
        <v>21</v>
      </c>
      <c r="C31" s="33" t="s">
        <v>38</v>
      </c>
      <c r="D31" s="42">
        <v>824</v>
      </c>
      <c r="G31" t="s">
        <v>30</v>
      </c>
    </row>
    <row r="32" spans="1:7" ht="15" customHeight="1" x14ac:dyDescent="0.25">
      <c r="A32" s="41"/>
      <c r="B32" s="32" t="s">
        <v>22</v>
      </c>
      <c r="C32" s="33" t="s">
        <v>34</v>
      </c>
      <c r="D32" s="43"/>
    </row>
    <row r="33" spans="1:8" ht="15" customHeight="1" x14ac:dyDescent="0.25">
      <c r="A33" s="41"/>
      <c r="B33" s="32" t="s">
        <v>23</v>
      </c>
      <c r="C33" s="33" t="s">
        <v>33</v>
      </c>
      <c r="D33" s="43"/>
    </row>
    <row r="34" spans="1:8" ht="15" customHeight="1" x14ac:dyDescent="0.25">
      <c r="A34" s="41"/>
      <c r="B34" s="24">
        <v>3</v>
      </c>
      <c r="C34" s="31" t="s">
        <v>1</v>
      </c>
      <c r="D34" s="26">
        <v>7226.76</v>
      </c>
    </row>
    <row r="35" spans="1:8" ht="15" customHeight="1" x14ac:dyDescent="0.25">
      <c r="A35" s="1"/>
      <c r="B35" s="24">
        <v>4</v>
      </c>
      <c r="C35" s="31" t="s">
        <v>39</v>
      </c>
      <c r="D35" s="26">
        <f>D36</f>
        <v>2774</v>
      </c>
    </row>
    <row r="36" spans="1:8" ht="15" customHeight="1" x14ac:dyDescent="0.25">
      <c r="A36" s="1"/>
      <c r="B36" s="32" t="s">
        <v>11</v>
      </c>
      <c r="C36" s="33" t="s">
        <v>31</v>
      </c>
      <c r="D36" s="44">
        <v>2774</v>
      </c>
    </row>
    <row r="37" spans="1:8" ht="15" customHeight="1" x14ac:dyDescent="0.25">
      <c r="A37" s="1"/>
      <c r="B37" s="32" t="s">
        <v>14</v>
      </c>
      <c r="C37" s="33" t="s">
        <v>32</v>
      </c>
      <c r="D37" s="45"/>
    </row>
    <row r="38" spans="1:8" ht="15" customHeight="1" x14ac:dyDescent="0.25">
      <c r="A38" s="1"/>
      <c r="B38" s="32" t="s">
        <v>15</v>
      </c>
      <c r="C38" s="33" t="s">
        <v>35</v>
      </c>
      <c r="D38" s="46"/>
    </row>
    <row r="39" spans="1:8" ht="27.75" customHeight="1" x14ac:dyDescent="0.25">
      <c r="B39" s="24">
        <v>5</v>
      </c>
      <c r="C39" s="31" t="s">
        <v>5</v>
      </c>
      <c r="D39" s="26">
        <v>7870.72</v>
      </c>
    </row>
    <row r="40" spans="1:8" ht="15" customHeight="1" x14ac:dyDescent="0.25">
      <c r="B40" s="24">
        <v>6</v>
      </c>
      <c r="C40" s="31" t="s">
        <v>2</v>
      </c>
      <c r="D40" s="26">
        <v>20392.32</v>
      </c>
    </row>
    <row r="41" spans="1:8" ht="15" customHeight="1" x14ac:dyDescent="0.25">
      <c r="B41" s="24">
        <v>7</v>
      </c>
      <c r="C41" s="31" t="s">
        <v>12</v>
      </c>
      <c r="D41" s="26">
        <f>D12</f>
        <v>2355.7800000000002</v>
      </c>
    </row>
    <row r="42" spans="1:8" ht="15" customHeight="1" x14ac:dyDescent="0.25">
      <c r="B42" s="24">
        <v>8</v>
      </c>
      <c r="C42" s="31" t="s">
        <v>13</v>
      </c>
      <c r="D42" s="26">
        <f>D13</f>
        <v>1723.95</v>
      </c>
    </row>
    <row r="43" spans="1:8" ht="15" customHeight="1" x14ac:dyDescent="0.25">
      <c r="B43" s="24">
        <v>9</v>
      </c>
      <c r="C43" s="31" t="s">
        <v>17</v>
      </c>
      <c r="D43" s="26">
        <f>D14</f>
        <v>4857.6000000000004</v>
      </c>
      <c r="H43" s="4"/>
    </row>
    <row r="44" spans="1:8" ht="15" customHeight="1" x14ac:dyDescent="0.25">
      <c r="B44" s="24">
        <v>10</v>
      </c>
      <c r="C44" s="31" t="s">
        <v>36</v>
      </c>
      <c r="D44" s="26">
        <v>26000</v>
      </c>
      <c r="H44" s="4"/>
    </row>
    <row r="45" spans="1:8" ht="15" customHeight="1" x14ac:dyDescent="0.25">
      <c r="B45" s="29"/>
      <c r="C45" s="31" t="s">
        <v>9</v>
      </c>
      <c r="D45" s="26">
        <f>D29+D30+D34+D35+D39+D40+D41+D42+D43+D44</f>
        <v>91269.17</v>
      </c>
    </row>
    <row r="46" spans="1:8" ht="15" customHeight="1" x14ac:dyDescent="0.25">
      <c r="B46" s="29"/>
      <c r="C46" s="31" t="s">
        <v>37</v>
      </c>
      <c r="D46" s="26">
        <f>D27-D45</f>
        <v>-11809.300000000003</v>
      </c>
      <c r="F46" s="4"/>
    </row>
    <row r="47" spans="1:8" ht="24" customHeight="1" x14ac:dyDescent="0.25">
      <c r="B47" s="34"/>
      <c r="C47" s="35" t="s">
        <v>41</v>
      </c>
      <c r="D47" s="36">
        <f>D21</f>
        <v>50942.47</v>
      </c>
    </row>
    <row r="48" spans="1:8" x14ac:dyDescent="0.25">
      <c r="B48" s="7"/>
      <c r="C48" s="8"/>
    </row>
    <row r="49" spans="2:3" x14ac:dyDescent="0.25">
      <c r="B49" s="7"/>
      <c r="C49" s="8"/>
    </row>
    <row r="50" spans="2:3" ht="22.5" x14ac:dyDescent="0.3">
      <c r="B50" s="47" t="s">
        <v>43</v>
      </c>
      <c r="C50" s="48"/>
    </row>
    <row r="51" spans="2:3" x14ac:dyDescent="0.25">
      <c r="B51" s="7"/>
      <c r="C51" s="8"/>
    </row>
    <row r="52" spans="2:3" x14ac:dyDescent="0.25">
      <c r="B52" s="7"/>
      <c r="C52" s="8"/>
    </row>
    <row r="53" spans="2:3" x14ac:dyDescent="0.25">
      <c r="B53" s="7"/>
      <c r="C53" s="8"/>
    </row>
    <row r="54" spans="2:3" x14ac:dyDescent="0.25">
      <c r="B54" s="7"/>
      <c r="C54" s="8"/>
    </row>
    <row r="55" spans="2:3" x14ac:dyDescent="0.25">
      <c r="B55" s="7"/>
      <c r="C55" s="8"/>
    </row>
    <row r="56" spans="2:3" x14ac:dyDescent="0.25">
      <c r="B56" s="7"/>
      <c r="C56" s="8"/>
    </row>
    <row r="57" spans="2:3" x14ac:dyDescent="0.25">
      <c r="B57" s="7"/>
      <c r="C57" s="8"/>
    </row>
  </sheetData>
  <mergeCells count="5">
    <mergeCell ref="A1:D1"/>
    <mergeCell ref="B3:D3"/>
    <mergeCell ref="A4:A34"/>
    <mergeCell ref="D31:D33"/>
    <mergeCell ref="D36:D3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2018-05-03T13:31:27Z</cp:lastPrinted>
  <dcterms:created xsi:type="dcterms:W3CDTF">2016-04-19T13:21:33Z</dcterms:created>
  <dcterms:modified xsi:type="dcterms:W3CDTF">2018-05-03T13:31:32Z</dcterms:modified>
</cp:coreProperties>
</file>