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2" i="1" l="1"/>
  <c r="D25" i="1" l="1"/>
  <c r="D27" i="1"/>
  <c r="D14" i="1"/>
  <c r="D21" i="1"/>
  <c r="D20" i="1"/>
  <c r="D19" i="1"/>
  <c r="D18" i="1" l="1"/>
  <c r="D10" i="1"/>
  <c r="D34" i="1" l="1"/>
  <c r="D22" i="1"/>
  <c r="D35" i="1" l="1"/>
  <c r="D36" i="1" s="1"/>
  <c r="D37" i="1" s="1"/>
</calcChain>
</file>

<file path=xl/sharedStrings.xml><?xml version="1.0" encoding="utf-8"?>
<sst xmlns="http://schemas.openxmlformats.org/spreadsheetml/2006/main" count="41" uniqueCount="32">
  <si>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</si>
  <si>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</si>
  <si>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</si>
  <si>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</si>
  <si>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№ п/п</t>
  </si>
  <si>
    <t>Доходы</t>
  </si>
  <si>
    <t>Расходы</t>
  </si>
  <si>
    <t>Сумма,  руб.</t>
  </si>
  <si>
    <t>Сумма, руб.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</si>
  <si>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</si>
  <si>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</si>
  <si>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</si>
  <si>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</si>
  <si>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</si>
  <si>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</si>
  <si>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Остаток средств предыдущего отчетного периода</t>
  </si>
  <si>
    <t>Задолженность жителей на начало 1 квартала 2018 г.</t>
  </si>
  <si>
    <t>НАЧИСЛЕНО за 1 квартал 2018 г., в т.ч.</t>
  </si>
  <si>
    <t>ОПЛАЧЕНО за 1 квартал 2018 г., в т.ч.</t>
  </si>
  <si>
    <t>ЗАДОЛЖЕННОСТЬ за 1 квартал 2018 г., в т.ч.</t>
  </si>
  <si>
    <t xml:space="preserve">Итого доходов за 1 квартал </t>
  </si>
  <si>
    <t>Ремонт и содержание внутридомовых электрических сетей, в т.ч.</t>
  </si>
  <si>
    <t>ремонт патронов</t>
  </si>
  <si>
    <t>обследование стояка ХВС</t>
  </si>
  <si>
    <t>смена сгонов у трубопроводов, осмотр тех.коммуникаций</t>
  </si>
  <si>
    <t>Содержание и ремонт общедомового имущества, в т.ч.</t>
  </si>
  <si>
    <t>Вывоз и утилизация ТБО</t>
  </si>
  <si>
    <t>Уважаемые собственники помещений!                                                           Предоставляем Вам для ознакомления отчет о проделанной работе за 1 квартал 2018 года.</t>
  </si>
  <si>
    <t>ОБЩЕСТВО С ОГРАНИЧЕННОЙ ОТВЕТСТВЕННОСТЬЮ "ВЫСОТкА"                                    Отчет о расходовании денежных средств на содержание и обслуживание общего имущества дома № 16 по ул. Максима Горького, г. Ярцево, за период с 01.01.2018 года по 31.03.2018 года</t>
  </si>
  <si>
    <t>ЗАДОЛЖЕННОСТЬ жителей на конец 1 квартала 2018 г.</t>
  </si>
  <si>
    <t>Собираемость платежей составляет - 79,1 %</t>
  </si>
  <si>
    <t>очистка подвала от мусора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</si>
</sst>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7" fillId="0" borderId="0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tabSelected="1" topLeftCell="A22" zoomScaleNormal="100" workbookViewId="0">
      <selection activeCell="G28" sqref="G28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90.75" customHeight="1" thickBot="1" x14ac:dyDescent="0.3">
      <c r="A1" s="36"/>
      <c r="B1" s="44" t="s">
        <v>27</v>
      </c>
      <c r="C1" s="44"/>
      <c r="D1" s="44"/>
    </row>
    <row r="2" spans="1:4" ht="1.5" hidden="1" customHeight="1" x14ac:dyDescent="0.25">
      <c r="A2" s="6"/>
      <c r="B2" s="6"/>
      <c r="C2" s="6"/>
    </row>
    <row r="3" spans="1:4" ht="62.25" customHeight="1" thickBot="1" x14ac:dyDescent="0.3">
      <c r="A3" s="7"/>
      <c r="B3" s="41" t="s">
        <v>28</v>
      </c>
      <c r="C3" s="42"/>
      <c r="D3" s="43"/>
    </row>
    <row r="4" spans="1:4" ht="15" customHeight="1" thickBot="1" x14ac:dyDescent="0.3">
      <c r="A4" s="27"/>
      <c r="B4" s="8"/>
      <c r="C4" s="9" t="s">
        <v>9</v>
      </c>
      <c r="D4" s="10">
        <v>1266.2</v>
      </c>
    </row>
    <row r="5" spans="1:4" ht="15" customHeight="1" x14ac:dyDescent="0.25">
      <c r="A5" s="11"/>
      <c r="B5" s="8"/>
      <c r="C5" s="12" t="s">
        <v>0</v>
      </c>
      <c r="D5" s="13">
        <v>15</v>
      </c>
    </row>
    <row r="6" spans="1:4" ht="15" customHeight="1" x14ac:dyDescent="0.25">
      <c r="A6" s="27"/>
      <c r="B6" s="34"/>
      <c r="C6" s="18" t="s">
        <v>15</v>
      </c>
      <c r="D6" s="35">
        <v>-10450.51</v>
      </c>
    </row>
    <row r="7" spans="1:4" ht="15" customHeight="1" x14ac:dyDescent="0.25">
      <c r="A7" s="27"/>
      <c r="B7" s="34"/>
      <c r="C7" s="18" t="s">
        <v>16</v>
      </c>
      <c r="D7" s="35">
        <v>25983.51</v>
      </c>
    </row>
    <row r="8" spans="1:4" ht="12.75" customHeight="1" x14ac:dyDescent="0.25">
      <c r="A8" s="11"/>
      <c r="B8" s="38"/>
      <c r="C8" s="39"/>
      <c r="D8" s="40"/>
    </row>
    <row r="9" spans="1:4" ht="28.5" customHeight="1" x14ac:dyDescent="0.25">
      <c r="A9" s="11"/>
      <c r="B9" s="14" t="s">
        <v>4</v>
      </c>
      <c r="C9" s="15" t="s">
        <v>5</v>
      </c>
      <c r="D9" s="16" t="s">
        <v>7</v>
      </c>
    </row>
    <row r="10" spans="1:4" ht="15" customHeight="1" x14ac:dyDescent="0.25">
      <c r="A10" s="11"/>
      <c r="B10" s="17">
        <v>1</v>
      </c>
      <c r="C10" s="18" t="s">
        <v>17</v>
      </c>
      <c r="D10" s="19">
        <f>D11+D13+D12</f>
        <v>64908.83</v>
      </c>
    </row>
    <row r="11" spans="1:4" ht="15" customHeight="1" x14ac:dyDescent="0.25">
      <c r="A11" s="11"/>
      <c r="B11" s="17"/>
      <c r="C11" s="20" t="s">
        <v>3</v>
      </c>
      <c r="D11" s="21">
        <v>54225</v>
      </c>
    </row>
    <row r="12" spans="1:4" ht="15" customHeight="1" x14ac:dyDescent="0.25">
      <c r="A12" s="11"/>
      <c r="B12" s="17"/>
      <c r="C12" s="20" t="s">
        <v>13</v>
      </c>
      <c r="D12" s="21">
        <v>372.41</v>
      </c>
    </row>
    <row r="13" spans="1:4" ht="15" customHeight="1" x14ac:dyDescent="0.25">
      <c r="A13" s="11"/>
      <c r="B13" s="17"/>
      <c r="C13" s="20" t="s">
        <v>11</v>
      </c>
      <c r="D13" s="21">
        <v>10311.42</v>
      </c>
    </row>
    <row r="14" spans="1:4" ht="15" customHeight="1" x14ac:dyDescent="0.25">
      <c r="A14" s="11"/>
      <c r="B14" s="17">
        <v>2</v>
      </c>
      <c r="C14" s="18" t="s">
        <v>18</v>
      </c>
      <c r="D14" s="19">
        <f>D15+D17+D16</f>
        <v>51364.58</v>
      </c>
    </row>
    <row r="15" spans="1:4" ht="15" customHeight="1" x14ac:dyDescent="0.25">
      <c r="A15" s="11"/>
      <c r="B15" s="17"/>
      <c r="C15" s="20" t="s">
        <v>3</v>
      </c>
      <c r="D15" s="21">
        <v>45884.41</v>
      </c>
    </row>
    <row r="16" spans="1:4" ht="15" customHeight="1" x14ac:dyDescent="0.25">
      <c r="A16" s="11"/>
      <c r="B16" s="17"/>
      <c r="C16" s="20" t="s">
        <v>13</v>
      </c>
      <c r="D16" s="21">
        <v>336.33</v>
      </c>
    </row>
    <row r="17" spans="1:4" ht="15" customHeight="1" x14ac:dyDescent="0.25">
      <c r="A17" s="11"/>
      <c r="B17" s="17"/>
      <c r="C17" s="20" t="s">
        <v>11</v>
      </c>
      <c r="D17" s="21">
        <v>5143.84</v>
      </c>
    </row>
    <row r="18" spans="1:4" ht="15" customHeight="1" x14ac:dyDescent="0.25">
      <c r="A18" s="11"/>
      <c r="B18" s="17">
        <v>3</v>
      </c>
      <c r="C18" s="18" t="s">
        <v>19</v>
      </c>
      <c r="D18" s="19">
        <f>D19+D21+D20</f>
        <v>13544.249999999996</v>
      </c>
    </row>
    <row r="19" spans="1:4" ht="15" customHeight="1" x14ac:dyDescent="0.25">
      <c r="A19" s="11"/>
      <c r="B19" s="17"/>
      <c r="C19" s="20" t="s">
        <v>3</v>
      </c>
      <c r="D19" s="21">
        <f>D11-D15</f>
        <v>8340.5899999999965</v>
      </c>
    </row>
    <row r="20" spans="1:4" ht="15" customHeight="1" x14ac:dyDescent="0.25">
      <c r="A20" s="11"/>
      <c r="B20" s="17"/>
      <c r="C20" s="20" t="s">
        <v>13</v>
      </c>
      <c r="D20" s="21">
        <f>D12-D16</f>
        <v>36.080000000000041</v>
      </c>
    </row>
    <row r="21" spans="1:4" ht="15" customHeight="1" x14ac:dyDescent="0.25">
      <c r="A21" s="11"/>
      <c r="B21" s="17"/>
      <c r="C21" s="20" t="s">
        <v>11</v>
      </c>
      <c r="D21" s="21">
        <f>D13-D17</f>
        <v>5167.58</v>
      </c>
    </row>
    <row r="22" spans="1:4" ht="15" customHeight="1" x14ac:dyDescent="0.25">
      <c r="A22" s="11"/>
      <c r="B22" s="22"/>
      <c r="C22" s="18" t="s">
        <v>20</v>
      </c>
      <c r="D22" s="19">
        <f>D14</f>
        <v>51364.58</v>
      </c>
    </row>
    <row r="23" spans="1:4" ht="29.25" customHeight="1" x14ac:dyDescent="0.25">
      <c r="A23" s="11"/>
      <c r="B23" s="14" t="s">
        <v>4</v>
      </c>
      <c r="C23" s="23" t="s">
        <v>6</v>
      </c>
      <c r="D23" s="16" t="s">
        <v>8</v>
      </c>
    </row>
    <row r="24" spans="1:4" ht="15" customHeight="1" x14ac:dyDescent="0.25">
      <c r="A24" s="11"/>
      <c r="B24" s="17">
        <v>1</v>
      </c>
      <c r="C24" s="24" t="s">
        <v>2</v>
      </c>
      <c r="D24" s="19">
        <v>13447.04</v>
      </c>
    </row>
    <row r="25" spans="1:4" ht="15" customHeight="1" x14ac:dyDescent="0.25">
      <c r="A25" s="11"/>
      <c r="B25" s="17">
        <v>2</v>
      </c>
      <c r="C25" s="24" t="s">
        <v>21</v>
      </c>
      <c r="D25" s="19">
        <f>D26</f>
        <v>90</v>
      </c>
    </row>
    <row r="26" spans="1:4" ht="15" customHeight="1" x14ac:dyDescent="0.25">
      <c r="A26" s="11"/>
      <c r="B26" s="17"/>
      <c r="C26" s="26" t="s">
        <v>22</v>
      </c>
      <c r="D26" s="21">
        <v>90</v>
      </c>
    </row>
    <row r="27" spans="1:4" ht="15" customHeight="1" x14ac:dyDescent="0.25">
      <c r="A27" s="11"/>
      <c r="B27" s="17">
        <v>3</v>
      </c>
      <c r="C27" s="24" t="s">
        <v>25</v>
      </c>
      <c r="D27" s="19">
        <f>D28+D29+D30</f>
        <v>4344</v>
      </c>
    </row>
    <row r="28" spans="1:4" ht="15" customHeight="1" x14ac:dyDescent="0.25">
      <c r="A28" s="11"/>
      <c r="B28" s="25"/>
      <c r="C28" s="26" t="s">
        <v>31</v>
      </c>
      <c r="D28" s="21">
        <v>2272</v>
      </c>
    </row>
    <row r="29" spans="1:4" ht="15" customHeight="1" x14ac:dyDescent="0.25">
      <c r="A29" s="11"/>
      <c r="B29" s="25"/>
      <c r="C29" s="26" t="s">
        <v>23</v>
      </c>
      <c r="D29" s="21">
        <v>187</v>
      </c>
    </row>
    <row r="30" spans="1:4" ht="15" customHeight="1" x14ac:dyDescent="0.25">
      <c r="A30" s="11"/>
      <c r="B30" s="25"/>
      <c r="C30" s="26" t="s">
        <v>24</v>
      </c>
      <c r="D30" s="21">
        <v>1885</v>
      </c>
    </row>
    <row r="31" spans="1:4" ht="15" customHeight="1" x14ac:dyDescent="0.25">
      <c r="A31" s="11"/>
      <c r="B31" s="17">
        <v>4</v>
      </c>
      <c r="C31" s="24" t="s">
        <v>1</v>
      </c>
      <c r="D31" s="19">
        <v>4558.32</v>
      </c>
    </row>
    <row r="32" spans="1:4" ht="15" customHeight="1" x14ac:dyDescent="0.25">
      <c r="A32" s="11"/>
      <c r="B32" s="17">
        <v>5</v>
      </c>
      <c r="C32" s="24" t="s">
        <v>26</v>
      </c>
      <c r="D32" s="19">
        <f>12763.3+2880</f>
        <v>15643.3</v>
      </c>
    </row>
    <row r="33" spans="1:4" ht="15" customHeight="1" x14ac:dyDescent="0.25">
      <c r="A33" s="11"/>
      <c r="B33" s="17">
        <v>6</v>
      </c>
      <c r="C33" s="24" t="s">
        <v>10</v>
      </c>
      <c r="D33" s="19">
        <v>10522.12</v>
      </c>
    </row>
    <row r="34" spans="1:4" ht="15" customHeight="1" x14ac:dyDescent="0.25">
      <c r="A34" s="11"/>
      <c r="B34" s="17">
        <v>7</v>
      </c>
      <c r="C34" s="24" t="s">
        <v>13</v>
      </c>
      <c r="D34" s="19">
        <f>D12</f>
        <v>372.41</v>
      </c>
    </row>
    <row r="35" spans="1:4" ht="15" customHeight="1" x14ac:dyDescent="0.25">
      <c r="A35" s="11"/>
      <c r="B35" s="17">
        <v>8</v>
      </c>
      <c r="C35" s="24" t="s">
        <v>11</v>
      </c>
      <c r="D35" s="19">
        <f>D13</f>
        <v>10311.42</v>
      </c>
    </row>
    <row r="36" spans="1:4" ht="15" customHeight="1" x14ac:dyDescent="0.25">
      <c r="A36" s="11"/>
      <c r="B36" s="22"/>
      <c r="C36" s="24" t="s">
        <v>12</v>
      </c>
      <c r="D36" s="19">
        <f>D24+D27+D31+D32+D33+D35+D34</f>
        <v>59198.610000000008</v>
      </c>
    </row>
    <row r="37" spans="1:4" ht="15" customHeight="1" x14ac:dyDescent="0.25">
      <c r="A37" s="11"/>
      <c r="B37" s="28"/>
      <c r="C37" s="29" t="s">
        <v>14</v>
      </c>
      <c r="D37" s="30">
        <f>D22-(D36-D6)</f>
        <v>-18284.540000000008</v>
      </c>
    </row>
    <row r="38" spans="1:4" ht="23.25" customHeight="1" x14ac:dyDescent="0.25">
      <c r="B38" s="31"/>
      <c r="C38" s="32" t="s">
        <v>29</v>
      </c>
      <c r="D38" s="33">
        <v>39527.760000000002</v>
      </c>
    </row>
    <row r="39" spans="1:4" ht="19.5" customHeight="1" x14ac:dyDescent="0.25">
      <c r="B39" s="2"/>
      <c r="C39" s="3"/>
    </row>
    <row r="40" spans="1:4" ht="22.5" x14ac:dyDescent="0.3">
      <c r="B40" s="37" t="s">
        <v>30</v>
      </c>
      <c r="C40" s="37"/>
      <c r="D40" s="5"/>
    </row>
    <row r="41" spans="1:4" x14ac:dyDescent="0.25">
      <c r="B41" s="2"/>
      <c r="C41" s="3"/>
    </row>
    <row r="42" spans="1:4" x14ac:dyDescent="0.25">
      <c r="B42" s="2"/>
      <c r="C42" s="3"/>
    </row>
    <row r="43" spans="1:4" x14ac:dyDescent="0.25">
      <c r="B43" s="2"/>
      <c r="C43" s="3"/>
    </row>
    <row r="44" spans="1:4" x14ac:dyDescent="0.25">
      <c r="B44" s="2"/>
      <c r="C44" s="3"/>
    </row>
    <row r="45" spans="1:4" x14ac:dyDescent="0.25">
      <c r="B45" s="2"/>
      <c r="C45" s="3"/>
    </row>
    <row r="46" spans="1:4" x14ac:dyDescent="0.25">
      <c r="B46" s="2"/>
      <c r="C46" s="3"/>
    </row>
    <row r="47" spans="1:4" x14ac:dyDescent="0.25">
      <c r="B47" s="2"/>
      <c r="C47" s="3"/>
    </row>
    <row r="48" spans="1:4" x14ac:dyDescent="0.25">
      <c r="B48" s="2"/>
      <c r="C48" s="3"/>
    </row>
    <row r="49" spans="2:3" x14ac:dyDescent="0.25">
      <c r="B49" s="2"/>
      <c r="C49" s="3"/>
    </row>
  </sheetData>
  <mergeCells count="4">
    <mergeCell ref="B40:C40"/>
    <mergeCell ref="B8:D8"/>
    <mergeCell ref="B3:D3"/>
    <mergeCell ref="B1:D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2018-05-11T13:51:25Z</cp:lastPrinted>
  <dcterms:created xsi:type="dcterms:W3CDTF">2016-04-19T13:21:33Z</dcterms:created>
  <dcterms:modified xsi:type="dcterms:W3CDTF">2018-05-11T13:51:27Z</dcterms:modified>
</cp:coreProperties>
</file>