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3" i="1" l="1"/>
  <c r="D19" i="1"/>
  <c r="D18" i="1"/>
  <c r="D8" i="1"/>
  <c r="D32" i="1" l="1"/>
  <c r="D12" i="1"/>
  <c r="D16" i="1"/>
  <c r="D36" i="1" s="1"/>
  <c r="D34" i="1" l="1"/>
  <c r="D33" i="1"/>
  <c r="D20" i="1" l="1"/>
  <c r="D35" i="1" l="1"/>
</calcChain>
</file>

<file path=xl/sharedStrings.xml><?xml version="1.0" encoding="utf-8"?>
<sst xmlns="http://schemas.openxmlformats.org/spreadsheetml/2006/main" count="39" uniqueCount="30">
  <si>
    <t>Тариф на содержание и обслуживание общего имущества МКД</t>
  </si>
  <si>
    <t>Аварийно - диспетчерская служба (АДС) (круглосуточно)</t>
  </si>
  <si>
    <t xml:space="preserve">Благоустройство придомовой территории </t>
  </si>
  <si>
    <t>Содержание и ремонт жилого помещения</t>
  </si>
  <si>
    <t>НАЧИСЛЕНО в т.ч.</t>
  </si>
  <si>
    <t>№ п/п</t>
  </si>
  <si>
    <t>Доходы</t>
  </si>
  <si>
    <t>Расходы</t>
  </si>
  <si>
    <t>Итого доходов</t>
  </si>
  <si>
    <t>Сумма,  руб.</t>
  </si>
  <si>
    <t>Сумма, руб.</t>
  </si>
  <si>
    <t>Проведение технических осмотров и мелкий ремонт, в т.ч.</t>
  </si>
  <si>
    <t>Осмотр технического состояния коммуникаций</t>
  </si>
  <si>
    <t>Работы по обеспечению вывоза ТБО</t>
  </si>
  <si>
    <r>
      <t>Общая площать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</si>
  <si>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Затраты на управление</t>
  </si>
  <si>
    <t>ОДН электроснабжение</t>
  </si>
  <si>
    <t>Итого расходов</t>
  </si>
  <si>
    <t>ОДН ХВС</t>
  </si>
  <si>
    <t>Остаток средств на конец 1 квартала 2018 г.</t>
  </si>
  <si>
    <t>ОПЛАЧЕНО в т.ч.</t>
  </si>
  <si>
    <t>ЗАДОЛЖЕННОСТЬ в т.ч.</t>
  </si>
  <si>
    <t>Смена автоматических выключателей</t>
  </si>
  <si>
    <t>Ремонт групповых щитков</t>
  </si>
  <si>
    <t>Смена смесителя</t>
  </si>
  <si>
    <t>Смена дверных приборов (замки), осмотр</t>
  </si>
  <si>
    <t>Уважаемые собственники помещений! Предоставляем Вам для ознакомления отчет о проделанной работе за 1 квартал 2018 года</t>
  </si>
  <si>
    <t>ОБЩЕСТВО С ОГРАНИЧЕННОЙ ОТВЕТСТВЕННОСТЬЮ "ВЫСОТкА"                                               Отчет о расходовании денежных средств на содержание и обслуживание общего имущества дома № 1 по ул. Гагарина, г. Ярцево, за период с 11.12.2017 года по 31.03.2018 года</t>
  </si>
  <si>
    <t>Собираемость платежей составляет - 44,8 %</t>
  </si>
  <si>
    <t>ЗАДОЛЖЕННОСТЬ жителей на конец 1 квартала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</si>
</sst>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0" fontId="2" fillId="0" borderId="1" xfId="0" applyFont="1" applyBorder="1"/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topLeftCell="A16" zoomScaleNormal="100" workbookViewId="0">
      <selection activeCell="C36" sqref="C36"/>
    </sheetView>
  </sheetViews>
  <sheetFormatPr defaultRowHeight="15" x14ac:dyDescent="0.2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85.5" customHeight="1" thickBot="1" x14ac:dyDescent="0.3">
      <c r="A1" s="38" t="s">
        <v>26</v>
      </c>
      <c r="B1" s="38"/>
      <c r="C1" s="38"/>
      <c r="D1" s="38"/>
    </row>
    <row r="2" spans="1:4" ht="1.5" hidden="1" customHeight="1" x14ac:dyDescent="0.25">
      <c r="A2" s="6"/>
      <c r="B2" s="6"/>
      <c r="C2" s="6"/>
    </row>
    <row r="3" spans="1:4" ht="63.75" customHeight="1" thickBot="1" x14ac:dyDescent="0.3">
      <c r="A3" s="7"/>
      <c r="B3" s="39" t="s">
        <v>27</v>
      </c>
      <c r="C3" s="40"/>
      <c r="D3" s="41"/>
    </row>
    <row r="4" spans="1:4" ht="15" customHeight="1" x14ac:dyDescent="0.25">
      <c r="A4" s="27"/>
      <c r="B4" s="8"/>
      <c r="C4" s="9" t="s">
        <v>14</v>
      </c>
      <c r="D4" s="10">
        <v>2910.2</v>
      </c>
    </row>
    <row r="5" spans="1:4" ht="12.75" customHeight="1" thickBot="1" x14ac:dyDescent="0.3">
      <c r="A5" s="11"/>
      <c r="B5" s="35"/>
      <c r="C5" s="36"/>
      <c r="D5" s="37"/>
    </row>
    <row r="6" spans="1:4" ht="15" customHeight="1" x14ac:dyDescent="0.25">
      <c r="A6" s="11"/>
      <c r="B6" s="8"/>
      <c r="C6" s="12" t="s">
        <v>0</v>
      </c>
      <c r="D6" s="13">
        <v>13.48</v>
      </c>
    </row>
    <row r="7" spans="1:4" ht="28.5" customHeight="1" x14ac:dyDescent="0.25">
      <c r="A7" s="11"/>
      <c r="B7" s="14" t="s">
        <v>5</v>
      </c>
      <c r="C7" s="15" t="s">
        <v>6</v>
      </c>
      <c r="D7" s="16" t="s">
        <v>9</v>
      </c>
    </row>
    <row r="8" spans="1:4" ht="15" customHeight="1" x14ac:dyDescent="0.25">
      <c r="A8" s="11"/>
      <c r="B8" s="17">
        <v>1</v>
      </c>
      <c r="C8" s="18" t="s">
        <v>4</v>
      </c>
      <c r="D8" s="19">
        <f>D9+D11+D10</f>
        <v>149148.21</v>
      </c>
    </row>
    <row r="9" spans="1:4" ht="15" customHeight="1" x14ac:dyDescent="0.25">
      <c r="A9" s="11"/>
      <c r="B9" s="17"/>
      <c r="C9" s="20" t="s">
        <v>3</v>
      </c>
      <c r="D9" s="21">
        <v>144286.03</v>
      </c>
    </row>
    <row r="10" spans="1:4" ht="15" customHeight="1" x14ac:dyDescent="0.25">
      <c r="A10" s="11"/>
      <c r="B10" s="17"/>
      <c r="C10" s="20" t="s">
        <v>18</v>
      </c>
      <c r="D10" s="21">
        <v>344.49</v>
      </c>
    </row>
    <row r="11" spans="1:4" ht="15" customHeight="1" x14ac:dyDescent="0.25">
      <c r="A11" s="11"/>
      <c r="B11" s="17"/>
      <c r="C11" s="20" t="s">
        <v>16</v>
      </c>
      <c r="D11" s="21">
        <v>4517.6899999999996</v>
      </c>
    </row>
    <row r="12" spans="1:4" ht="15" customHeight="1" x14ac:dyDescent="0.25">
      <c r="A12" s="11"/>
      <c r="B12" s="17">
        <v>2</v>
      </c>
      <c r="C12" s="18" t="s">
        <v>20</v>
      </c>
      <c r="D12" s="19">
        <f>D13+D15+D14</f>
        <v>66780.740000000005</v>
      </c>
    </row>
    <row r="13" spans="1:4" ht="15" customHeight="1" x14ac:dyDescent="0.25">
      <c r="A13" s="11"/>
      <c r="B13" s="17"/>
      <c r="C13" s="20" t="s">
        <v>3</v>
      </c>
      <c r="D13" s="21">
        <v>65399.25</v>
      </c>
    </row>
    <row r="14" spans="1:4" ht="15" customHeight="1" x14ac:dyDescent="0.25">
      <c r="A14" s="11"/>
      <c r="B14" s="17"/>
      <c r="C14" s="20" t="s">
        <v>18</v>
      </c>
      <c r="D14" s="21">
        <v>638.57000000000005</v>
      </c>
    </row>
    <row r="15" spans="1:4" ht="15" customHeight="1" x14ac:dyDescent="0.25">
      <c r="A15" s="11"/>
      <c r="B15" s="17"/>
      <c r="C15" s="20" t="s">
        <v>16</v>
      </c>
      <c r="D15" s="21">
        <v>742.92</v>
      </c>
    </row>
    <row r="16" spans="1:4" ht="15" customHeight="1" x14ac:dyDescent="0.25">
      <c r="A16" s="11"/>
      <c r="B16" s="17">
        <v>3</v>
      </c>
      <c r="C16" s="18" t="s">
        <v>21</v>
      </c>
      <c r="D16" s="19">
        <f>D17+D19+D18</f>
        <v>82339.94</v>
      </c>
    </row>
    <row r="17" spans="1:4" ht="15" customHeight="1" x14ac:dyDescent="0.25">
      <c r="A17" s="11"/>
      <c r="B17" s="17"/>
      <c r="C17" s="20" t="s">
        <v>3</v>
      </c>
      <c r="D17" s="21">
        <v>78859.25</v>
      </c>
    </row>
    <row r="18" spans="1:4" ht="15" customHeight="1" x14ac:dyDescent="0.25">
      <c r="A18" s="11"/>
      <c r="B18" s="17"/>
      <c r="C18" s="20" t="s">
        <v>18</v>
      </c>
      <c r="D18" s="21">
        <f>D10-D14</f>
        <v>-294.08000000000004</v>
      </c>
    </row>
    <row r="19" spans="1:4" ht="15" customHeight="1" x14ac:dyDescent="0.25">
      <c r="A19" s="11"/>
      <c r="B19" s="17"/>
      <c r="C19" s="20" t="s">
        <v>16</v>
      </c>
      <c r="D19" s="21">
        <f>D11-D15</f>
        <v>3774.7699999999995</v>
      </c>
    </row>
    <row r="20" spans="1:4" ht="15" customHeight="1" x14ac:dyDescent="0.25">
      <c r="A20" s="11"/>
      <c r="B20" s="22"/>
      <c r="C20" s="18" t="s">
        <v>8</v>
      </c>
      <c r="D20" s="19">
        <f>D12</f>
        <v>66780.740000000005</v>
      </c>
    </row>
    <row r="21" spans="1:4" ht="29.25" customHeight="1" x14ac:dyDescent="0.25">
      <c r="A21" s="11"/>
      <c r="B21" s="14" t="s">
        <v>5</v>
      </c>
      <c r="C21" s="23" t="s">
        <v>7</v>
      </c>
      <c r="D21" s="16" t="s">
        <v>10</v>
      </c>
    </row>
    <row r="22" spans="1:4" ht="15" customHeight="1" x14ac:dyDescent="0.25">
      <c r="A22" s="11"/>
      <c r="B22" s="17">
        <v>1</v>
      </c>
      <c r="C22" s="24" t="s">
        <v>2</v>
      </c>
      <c r="D22" s="19">
        <v>26005.919999999998</v>
      </c>
    </row>
    <row r="23" spans="1:4" ht="15" customHeight="1" x14ac:dyDescent="0.25">
      <c r="A23" s="11"/>
      <c r="B23" s="17">
        <v>2</v>
      </c>
      <c r="C23" s="24" t="s">
        <v>11</v>
      </c>
      <c r="D23" s="19">
        <f>D24+D25+D26+D27+D28</f>
        <v>5328</v>
      </c>
    </row>
    <row r="24" spans="1:4" ht="15" customHeight="1" x14ac:dyDescent="0.25">
      <c r="A24" s="11"/>
      <c r="B24" s="25"/>
      <c r="C24" s="26" t="s">
        <v>12</v>
      </c>
      <c r="D24" s="21">
        <v>562</v>
      </c>
    </row>
    <row r="25" spans="1:4" ht="15" customHeight="1" x14ac:dyDescent="0.25">
      <c r="A25" s="11"/>
      <c r="B25" s="25"/>
      <c r="C25" s="26" t="s">
        <v>22</v>
      </c>
      <c r="D25" s="21">
        <v>959</v>
      </c>
    </row>
    <row r="26" spans="1:4" ht="15" customHeight="1" x14ac:dyDescent="0.25">
      <c r="A26" s="11"/>
      <c r="B26" s="25"/>
      <c r="C26" s="26" t="s">
        <v>23</v>
      </c>
      <c r="D26" s="21">
        <v>338</v>
      </c>
    </row>
    <row r="27" spans="1:4" ht="15" customHeight="1" x14ac:dyDescent="0.25">
      <c r="A27" s="11"/>
      <c r="B27" s="25"/>
      <c r="C27" s="26" t="s">
        <v>24</v>
      </c>
      <c r="D27" s="21">
        <v>566</v>
      </c>
    </row>
    <row r="28" spans="1:4" ht="15" customHeight="1" x14ac:dyDescent="0.25">
      <c r="A28" s="11"/>
      <c r="B28" s="25"/>
      <c r="C28" s="26" t="s">
        <v>25</v>
      </c>
      <c r="D28" s="21">
        <v>2903</v>
      </c>
    </row>
    <row r="29" spans="1:4" ht="15" customHeight="1" x14ac:dyDescent="0.25">
      <c r="A29" s="11"/>
      <c r="B29" s="17">
        <v>3</v>
      </c>
      <c r="C29" s="24" t="s">
        <v>1</v>
      </c>
      <c r="D29" s="19">
        <v>12200.3</v>
      </c>
    </row>
    <row r="30" spans="1:4" ht="15" customHeight="1" x14ac:dyDescent="0.25">
      <c r="A30" s="11"/>
      <c r="B30" s="17">
        <v>4</v>
      </c>
      <c r="C30" s="24" t="s">
        <v>13</v>
      </c>
      <c r="D30" s="19">
        <v>12842.43</v>
      </c>
    </row>
    <row r="31" spans="1:4" ht="15" customHeight="1" x14ac:dyDescent="0.25">
      <c r="A31" s="11"/>
      <c r="B31" s="17">
        <v>5</v>
      </c>
      <c r="C31" s="24" t="s">
        <v>15</v>
      </c>
      <c r="D31" s="19">
        <v>29216.53</v>
      </c>
    </row>
    <row r="32" spans="1:4" ht="15" customHeight="1" x14ac:dyDescent="0.25">
      <c r="A32" s="11"/>
      <c r="B32" s="17">
        <v>6</v>
      </c>
      <c r="C32" s="24" t="s">
        <v>18</v>
      </c>
      <c r="D32" s="19">
        <f>D10</f>
        <v>344.49</v>
      </c>
    </row>
    <row r="33" spans="1:4" ht="15" customHeight="1" x14ac:dyDescent="0.25">
      <c r="A33" s="11"/>
      <c r="B33" s="17">
        <v>7</v>
      </c>
      <c r="C33" s="24" t="s">
        <v>16</v>
      </c>
      <c r="D33" s="19">
        <f>D11</f>
        <v>4517.6899999999996</v>
      </c>
    </row>
    <row r="34" spans="1:4" ht="15" customHeight="1" x14ac:dyDescent="0.25">
      <c r="A34" s="11"/>
      <c r="B34" s="22"/>
      <c r="C34" s="24" t="s">
        <v>17</v>
      </c>
      <c r="D34" s="19">
        <f>D22+D23+D29+D30+D31+D33+D32</f>
        <v>90455.360000000001</v>
      </c>
    </row>
    <row r="35" spans="1:4" ht="15" customHeight="1" x14ac:dyDescent="0.25">
      <c r="A35" s="11"/>
      <c r="B35" s="28"/>
      <c r="C35" s="29" t="s">
        <v>19</v>
      </c>
      <c r="D35" s="30">
        <f>D20-D34</f>
        <v>-23674.619999999995</v>
      </c>
    </row>
    <row r="36" spans="1:4" ht="23.25" customHeight="1" x14ac:dyDescent="0.25">
      <c r="B36" s="31"/>
      <c r="C36" s="32" t="s">
        <v>29</v>
      </c>
      <c r="D36" s="33">
        <f>D16</f>
        <v>82339.94</v>
      </c>
    </row>
    <row r="37" spans="1:4" ht="19.5" customHeight="1" x14ac:dyDescent="0.25">
      <c r="B37" s="2"/>
      <c r="C37" s="3"/>
    </row>
    <row r="38" spans="1:4" ht="22.5" x14ac:dyDescent="0.3">
      <c r="B38" s="34" t="s">
        <v>28</v>
      </c>
      <c r="C38" s="34"/>
      <c r="D38" s="5"/>
    </row>
    <row r="39" spans="1:4" x14ac:dyDescent="0.25">
      <c r="B39" s="2"/>
      <c r="C39" s="3"/>
    </row>
    <row r="40" spans="1:4" x14ac:dyDescent="0.25">
      <c r="B40" s="2"/>
      <c r="C40" s="3"/>
    </row>
    <row r="41" spans="1:4" x14ac:dyDescent="0.25">
      <c r="B41" s="2"/>
      <c r="C41" s="3"/>
    </row>
    <row r="42" spans="1:4" x14ac:dyDescent="0.25">
      <c r="B42" s="2"/>
      <c r="C42" s="3"/>
    </row>
    <row r="43" spans="1:4" x14ac:dyDescent="0.25">
      <c r="B43" s="2"/>
      <c r="C43" s="3"/>
    </row>
    <row r="44" spans="1:4" x14ac:dyDescent="0.25">
      <c r="B44" s="2"/>
      <c r="C44" s="3"/>
    </row>
    <row r="45" spans="1:4" x14ac:dyDescent="0.25">
      <c r="B45" s="2"/>
      <c r="C45" s="3"/>
    </row>
    <row r="46" spans="1:4" x14ac:dyDescent="0.25">
      <c r="B46" s="2"/>
      <c r="C46" s="3"/>
    </row>
    <row r="47" spans="1:4" x14ac:dyDescent="0.25">
      <c r="B47" s="2"/>
      <c r="C47" s="3"/>
    </row>
  </sheetData>
  <mergeCells count="4">
    <mergeCell ref="B38:C38"/>
    <mergeCell ref="B5:D5"/>
    <mergeCell ref="A1:D1"/>
    <mergeCell ref="B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2018-05-03T08:42:45Z</cp:lastPrinted>
  <dcterms:created xsi:type="dcterms:W3CDTF">2016-04-19T13:21:33Z</dcterms:created>
  <dcterms:modified xsi:type="dcterms:W3CDTF">2018-05-03T09:29:41Z</dcterms:modified>
</cp:coreProperties>
</file>