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41" i="1" l="1"/>
  <c r="D9" i="1" l="1"/>
  <c r="D40" i="1" l="1"/>
  <c r="D42" i="1" l="1"/>
</calcChain>
</file>

<file path=xl/sharedStrings.xml><?xml version="1.0" encoding="utf-8"?>
<sst xmlns="http://schemas.openxmlformats.org/spreadsheetml/2006/main" count="46" uniqueCount="41">
  <si>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</si>
  <si>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</si>
  <si>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</si>
  <si>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Обслуживание мусоропровода</t>
  </si>
  <si>
    <t>Обслуживание и содержание лифтов</t>
  </si>
  <si>
    <t>Сумма, руб.</t>
  </si>
  <si>
    <t>ОДН электроснабжение</t>
  </si>
  <si>
    <t>ОДН ГВС</t>
  </si>
  <si>
    <t>ОДН ХВС</t>
  </si>
  <si>
    <t>Содержание спец.счета по капитальному ремонту</t>
  </si>
  <si>
    <t>Выполненные работы</t>
  </si>
  <si>
    <t>Задолженность жителей</t>
  </si>
  <si>
    <t>Собираемость платежей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</si>
  <si>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</si>
  <si>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 xml:space="preserve">Уборка придомовой территории </t>
  </si>
  <si>
    <t>Затраты на управление</t>
  </si>
  <si>
    <t>Проведение сантехнических работ</t>
  </si>
  <si>
    <t>Снятие показаний приборов учета электроэнергии</t>
  </si>
  <si>
    <t>Содержание и ремонт общего имущества</t>
  </si>
  <si>
    <t>Вознаграждение председателю Совета дома</t>
  </si>
  <si>
    <t>Проведение электромонтажных работ</t>
  </si>
  <si>
    <t>Проведение строительных работ</t>
  </si>
  <si>
    <t>Оплата</t>
  </si>
  <si>
    <t>Уборка подъездов</t>
  </si>
  <si>
    <t>Выкашивание придомовой территории</t>
  </si>
  <si>
    <t>Абонентское обслуживание</t>
  </si>
  <si>
    <t>Содержание и обслуживание коллективного (общедомового) узла учета тепловой энергии</t>
  </si>
  <si>
    <t>Метрологическая поверка прибора учета тепловой энергии</t>
  </si>
  <si>
    <t>Текущий ремонт общедомовой системы ГВС, ХВС,отопления</t>
  </si>
  <si>
    <t>Проведение текущего ремонта подъезда</t>
  </si>
  <si>
    <t>Уважаемые собственники помещений!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</si>
  <si>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 Отчет о расходовании денежных средств на содержание и обслуживание общего имущества дома № 34 по пр. Металлургов, г. Ярцево, за период с 01.01.2021 г. по 31.12.2021 г.</t>
  </si>
  <si>
    <t>Остаток средств на 01.01.2021 г.</t>
  </si>
  <si>
    <t>ОПЛАЧЕНО за год, в т.ч.</t>
  </si>
  <si>
    <t>Поверка общедомового прибора учета тепловой энергии</t>
  </si>
  <si>
    <t>Обработка подъездов антисептиком</t>
  </si>
  <si>
    <t>Осмотр тех.состояния коммуникаций</t>
  </si>
  <si>
    <t>Промывка и опрессовка системы отопления</t>
  </si>
  <si>
    <t>ДОХОДЫ за год</t>
  </si>
  <si>
    <t>РАСХОДЫ за год</t>
  </si>
  <si>
    <t>Остаток средств на 01.01.2022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</si>
</sst>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1" fillId="0" borderId="0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topLeftCell="A19" workbookViewId="0">
      <selection activeCell="D43" sqref="D43"/>
    </sheetView>
  </sheetViews>
  <sheetFormatPr defaultRowHeight="15" x14ac:dyDescent="0.25"/>
  <cols>
    <col min="1" max="1" width="1.140625" style="2" customWidth="1"/>
    <col min="2" max="2" width="4.28515625" style="2" customWidth="1"/>
    <col min="3" max="3" width="63.85546875" customWidth="1"/>
    <col min="4" max="4" width="17" style="7" customWidth="1"/>
  </cols>
  <sheetData>
    <row r="1" spans="1:6" ht="78.75" customHeight="1" x14ac:dyDescent="0.25">
      <c r="A1" s="27" t="s">
        <v>30</v>
      </c>
      <c r="B1" s="27"/>
      <c r="C1" s="27"/>
      <c r="D1" s="27"/>
    </row>
    <row r="2" spans="1:6" ht="59.25" customHeight="1" x14ac:dyDescent="0.25">
      <c r="A2" s="1"/>
      <c r="B2" s="28" t="s">
        <v>31</v>
      </c>
      <c r="C2" s="28"/>
      <c r="D2" s="28"/>
    </row>
    <row r="3" spans="1:6" ht="15" customHeight="1" x14ac:dyDescent="0.25">
      <c r="A3" s="29"/>
      <c r="B3" s="14"/>
      <c r="C3" s="9" t="s">
        <v>13</v>
      </c>
      <c r="D3" s="15">
        <v>5205.7</v>
      </c>
    </row>
    <row r="4" spans="1:6" x14ac:dyDescent="0.25">
      <c r="A4" s="29"/>
      <c r="B4" s="14"/>
      <c r="C4" s="13" t="s">
        <v>0</v>
      </c>
      <c r="D4" s="16">
        <v>18.899999999999999</v>
      </c>
      <c r="F4" s="4"/>
    </row>
    <row r="5" spans="1:6" ht="6.75" hidden="1" customHeight="1" x14ac:dyDescent="0.25">
      <c r="A5" s="29"/>
      <c r="B5" s="30"/>
      <c r="C5" s="30"/>
      <c r="D5" s="30"/>
      <c r="F5" s="4"/>
    </row>
    <row r="6" spans="1:6" hidden="1" x14ac:dyDescent="0.25">
      <c r="A6" s="29"/>
      <c r="B6" s="14"/>
      <c r="C6" s="12" t="s">
        <v>32</v>
      </c>
      <c r="D6" s="15">
        <v>785392.59</v>
      </c>
      <c r="F6" s="4"/>
    </row>
    <row r="7" spans="1:6" ht="6.75" customHeight="1" x14ac:dyDescent="0.25">
      <c r="A7" s="29"/>
      <c r="B7" s="14"/>
      <c r="C7" s="12"/>
      <c r="D7" s="15"/>
      <c r="F7" s="4"/>
    </row>
    <row r="8" spans="1:6" ht="27.75" customHeight="1" x14ac:dyDescent="0.25">
      <c r="A8" s="29"/>
      <c r="B8" s="11" t="s">
        <v>2</v>
      </c>
      <c r="C8" s="8" t="s">
        <v>22</v>
      </c>
      <c r="D8" s="18" t="s">
        <v>5</v>
      </c>
    </row>
    <row r="9" spans="1:6" ht="15" customHeight="1" x14ac:dyDescent="0.25">
      <c r="A9" s="29"/>
      <c r="B9" s="8">
        <v>1</v>
      </c>
      <c r="C9" s="9" t="s">
        <v>33</v>
      </c>
      <c r="D9" s="15">
        <f>D10+D11+D12+D13+D14</f>
        <v>1331853.3400000001</v>
      </c>
    </row>
    <row r="10" spans="1:6" ht="15" customHeight="1" x14ac:dyDescent="0.25">
      <c r="A10" s="29"/>
      <c r="B10" s="8"/>
      <c r="C10" s="10" t="s">
        <v>18</v>
      </c>
      <c r="D10" s="16">
        <v>1171874.81</v>
      </c>
    </row>
    <row r="11" spans="1:6" ht="15" customHeight="1" x14ac:dyDescent="0.25">
      <c r="A11" s="29"/>
      <c r="B11" s="8"/>
      <c r="C11" s="10" t="s">
        <v>7</v>
      </c>
      <c r="D11" s="16">
        <v>43529.7</v>
      </c>
    </row>
    <row r="12" spans="1:6" ht="15" customHeight="1" x14ac:dyDescent="0.25">
      <c r="A12" s="29"/>
      <c r="B12" s="8"/>
      <c r="C12" s="10" t="s">
        <v>8</v>
      </c>
      <c r="D12" s="16">
        <v>8171.3</v>
      </c>
    </row>
    <row r="13" spans="1:6" ht="15" customHeight="1" x14ac:dyDescent="0.25">
      <c r="A13" s="29"/>
      <c r="B13" s="8"/>
      <c r="C13" s="10" t="s">
        <v>6</v>
      </c>
      <c r="D13" s="16">
        <v>70061.53</v>
      </c>
    </row>
    <row r="14" spans="1:6" ht="15" customHeight="1" x14ac:dyDescent="0.25">
      <c r="A14" s="29"/>
      <c r="B14" s="8"/>
      <c r="C14" s="10" t="s">
        <v>34</v>
      </c>
      <c r="D14" s="16">
        <v>38216</v>
      </c>
    </row>
    <row r="15" spans="1:6" ht="27.75" customHeight="1" x14ac:dyDescent="0.25">
      <c r="A15" s="29"/>
      <c r="B15" s="11" t="s">
        <v>2</v>
      </c>
      <c r="C15" s="11" t="s">
        <v>10</v>
      </c>
      <c r="D15" s="18" t="s">
        <v>5</v>
      </c>
    </row>
    <row r="16" spans="1:6" ht="15" customHeight="1" x14ac:dyDescent="0.25">
      <c r="A16" s="29"/>
      <c r="B16" s="8">
        <v>1</v>
      </c>
      <c r="C16" s="12" t="s">
        <v>14</v>
      </c>
      <c r="D16" s="15">
        <v>106820.97</v>
      </c>
    </row>
    <row r="17" spans="1:4" ht="15" customHeight="1" x14ac:dyDescent="0.25">
      <c r="A17" s="29"/>
      <c r="B17" s="8">
        <v>2</v>
      </c>
      <c r="C17" s="12" t="s">
        <v>23</v>
      </c>
      <c r="D17" s="15">
        <v>18115.86</v>
      </c>
    </row>
    <row r="18" spans="1:4" ht="15" customHeight="1" x14ac:dyDescent="0.25">
      <c r="A18" s="29"/>
      <c r="B18" s="8">
        <v>3</v>
      </c>
      <c r="C18" s="12" t="s">
        <v>35</v>
      </c>
      <c r="D18" s="15">
        <v>2828</v>
      </c>
    </row>
    <row r="19" spans="1:4" ht="15" customHeight="1" x14ac:dyDescent="0.25">
      <c r="A19" s="29"/>
      <c r="B19" s="8">
        <v>4</v>
      </c>
      <c r="C19" s="12" t="s">
        <v>24</v>
      </c>
      <c r="D19" s="15">
        <v>3808.2</v>
      </c>
    </row>
    <row r="20" spans="1:4" ht="15" customHeight="1" x14ac:dyDescent="0.25">
      <c r="A20" s="29"/>
      <c r="B20" s="8">
        <v>5</v>
      </c>
      <c r="C20" s="12" t="s">
        <v>1</v>
      </c>
      <c r="D20" s="15">
        <v>101511.15</v>
      </c>
    </row>
    <row r="21" spans="1:4" ht="15" customHeight="1" x14ac:dyDescent="0.25">
      <c r="A21" s="20"/>
      <c r="B21" s="8">
        <v>6</v>
      </c>
      <c r="C21" s="12" t="s">
        <v>28</v>
      </c>
      <c r="D21" s="15">
        <v>238483</v>
      </c>
    </row>
    <row r="22" spans="1:4" ht="15" customHeight="1" x14ac:dyDescent="0.25">
      <c r="A22" s="22"/>
      <c r="B22" s="8">
        <v>7</v>
      </c>
      <c r="C22" s="12" t="s">
        <v>20</v>
      </c>
      <c r="D22" s="15">
        <v>40604.46</v>
      </c>
    </row>
    <row r="23" spans="1:4" ht="15" customHeight="1" x14ac:dyDescent="0.25">
      <c r="A23" s="23"/>
      <c r="B23" s="8">
        <v>8</v>
      </c>
      <c r="C23" s="12" t="s">
        <v>21</v>
      </c>
      <c r="D23" s="15">
        <v>51263</v>
      </c>
    </row>
    <row r="24" spans="1:4" ht="15" customHeight="1" x14ac:dyDescent="0.25">
      <c r="A24" s="24"/>
      <c r="B24" s="8">
        <v>9</v>
      </c>
      <c r="C24" s="12" t="s">
        <v>16</v>
      </c>
      <c r="D24" s="15">
        <v>25687</v>
      </c>
    </row>
    <row r="25" spans="1:4" ht="15" customHeight="1" x14ac:dyDescent="0.25">
      <c r="A25" s="26"/>
      <c r="B25" s="8">
        <v>10</v>
      </c>
      <c r="C25" s="12" t="s">
        <v>36</v>
      </c>
      <c r="D25" s="15">
        <v>3372</v>
      </c>
    </row>
    <row r="26" spans="1:4" ht="15" customHeight="1" x14ac:dyDescent="0.25">
      <c r="A26" s="26"/>
      <c r="B26" s="8">
        <v>11</v>
      </c>
      <c r="C26" s="12" t="s">
        <v>37</v>
      </c>
      <c r="D26" s="15">
        <v>57398</v>
      </c>
    </row>
    <row r="27" spans="1:4" ht="15" customHeight="1" x14ac:dyDescent="0.25">
      <c r="A27" s="25"/>
      <c r="B27" s="8">
        <v>12</v>
      </c>
      <c r="C27" s="12" t="s">
        <v>27</v>
      </c>
      <c r="D27" s="15">
        <v>32000</v>
      </c>
    </row>
    <row r="28" spans="1:4" ht="15" customHeight="1" x14ac:dyDescent="0.25">
      <c r="A28" s="24"/>
      <c r="B28" s="8">
        <v>13</v>
      </c>
      <c r="C28" s="12" t="s">
        <v>25</v>
      </c>
      <c r="D28" s="15">
        <v>45810.16</v>
      </c>
    </row>
    <row r="29" spans="1:4" ht="31.5" customHeight="1" x14ac:dyDescent="0.25">
      <c r="A29" s="24"/>
      <c r="B29" s="8">
        <v>14</v>
      </c>
      <c r="C29" s="12" t="s">
        <v>26</v>
      </c>
      <c r="D29" s="15">
        <v>20822.8</v>
      </c>
    </row>
    <row r="30" spans="1:4" ht="15" customHeight="1" x14ac:dyDescent="0.25">
      <c r="B30" s="8">
        <v>15</v>
      </c>
      <c r="C30" s="12" t="s">
        <v>3</v>
      </c>
      <c r="D30" s="15">
        <v>14211.6</v>
      </c>
    </row>
    <row r="31" spans="1:4" ht="15" customHeight="1" x14ac:dyDescent="0.25">
      <c r="B31" s="8">
        <v>16</v>
      </c>
      <c r="C31" s="12" t="s">
        <v>4</v>
      </c>
      <c r="D31" s="15">
        <v>194224.68</v>
      </c>
    </row>
    <row r="32" spans="1:4" ht="15" customHeight="1" x14ac:dyDescent="0.25">
      <c r="B32" s="8">
        <v>17</v>
      </c>
      <c r="C32" s="12" t="s">
        <v>15</v>
      </c>
      <c r="D32" s="15">
        <v>260545.35</v>
      </c>
    </row>
    <row r="33" spans="2:8" ht="15" customHeight="1" x14ac:dyDescent="0.25">
      <c r="B33" s="8">
        <v>18</v>
      </c>
      <c r="C33" s="12" t="s">
        <v>9</v>
      </c>
      <c r="D33" s="15">
        <v>33837.050000000003</v>
      </c>
    </row>
    <row r="34" spans="2:8" ht="15" customHeight="1" x14ac:dyDescent="0.25">
      <c r="B34" s="8">
        <v>19</v>
      </c>
      <c r="C34" s="12" t="s">
        <v>17</v>
      </c>
      <c r="D34" s="15">
        <v>19625.45</v>
      </c>
    </row>
    <row r="35" spans="2:8" ht="15" customHeight="1" x14ac:dyDescent="0.25">
      <c r="B35" s="8">
        <v>20</v>
      </c>
      <c r="C35" s="12" t="s">
        <v>19</v>
      </c>
      <c r="D35" s="15">
        <v>46018.44</v>
      </c>
    </row>
    <row r="36" spans="2:8" ht="15" customHeight="1" x14ac:dyDescent="0.25">
      <c r="B36" s="8">
        <v>21</v>
      </c>
      <c r="C36" s="12" t="s">
        <v>29</v>
      </c>
      <c r="D36" s="15">
        <v>603645</v>
      </c>
    </row>
    <row r="37" spans="2:8" ht="15" customHeight="1" x14ac:dyDescent="0.25">
      <c r="B37" s="8">
        <v>22</v>
      </c>
      <c r="C37" s="12" t="s">
        <v>7</v>
      </c>
      <c r="D37" s="15">
        <v>44715.02</v>
      </c>
    </row>
    <row r="38" spans="2:8" ht="15" customHeight="1" x14ac:dyDescent="0.25">
      <c r="B38" s="8">
        <v>23</v>
      </c>
      <c r="C38" s="12" t="s">
        <v>8</v>
      </c>
      <c r="D38" s="15">
        <v>7946.66</v>
      </c>
    </row>
    <row r="39" spans="2:8" ht="15" customHeight="1" x14ac:dyDescent="0.25">
      <c r="B39" s="8">
        <v>24</v>
      </c>
      <c r="C39" s="12" t="s">
        <v>6</v>
      </c>
      <c r="D39" s="15">
        <v>66129.539999999994</v>
      </c>
      <c r="H39" s="3"/>
    </row>
    <row r="40" spans="2:8" ht="15" customHeight="1" x14ac:dyDescent="0.25">
      <c r="B40" s="8"/>
      <c r="C40" s="12" t="s">
        <v>38</v>
      </c>
      <c r="D40" s="15">
        <f>D9</f>
        <v>1331853.3400000001</v>
      </c>
      <c r="H40" s="3"/>
    </row>
    <row r="41" spans="2:8" ht="15.75" customHeight="1" x14ac:dyDescent="0.25">
      <c r="B41" s="14"/>
      <c r="C41" s="12" t="s">
        <v>39</v>
      </c>
      <c r="D41" s="15">
        <f>D16+D20+D21+D22+D23+D30+D31+D32+D33+D34+D35+D37+D38+D39+D24+D28+D29+D17+D19+D27+D36+D18+D25+D26</f>
        <v>2039423.3900000001</v>
      </c>
    </row>
    <row r="42" spans="2:8" ht="28.5" hidden="1" x14ac:dyDescent="0.25">
      <c r="B42" s="14"/>
      <c r="C42" s="12" t="s">
        <v>40</v>
      </c>
      <c r="D42" s="15">
        <f>D40-(D41-D6)</f>
        <v>77822.539999999804</v>
      </c>
      <c r="F42" s="3"/>
    </row>
    <row r="43" spans="2:8" ht="15" customHeight="1" x14ac:dyDescent="0.25"/>
    <row r="44" spans="2:8" ht="15" customHeight="1" x14ac:dyDescent="0.25">
      <c r="B44" s="17"/>
      <c r="C44" s="12" t="s">
        <v>11</v>
      </c>
      <c r="D44" s="15">
        <v>259473.66</v>
      </c>
    </row>
    <row r="45" spans="2:8" ht="15" customHeight="1" x14ac:dyDescent="0.25">
      <c r="B45" s="17"/>
      <c r="C45" s="19" t="s">
        <v>12</v>
      </c>
      <c r="D45" s="21">
        <v>0.93</v>
      </c>
    </row>
    <row r="46" spans="2:8" x14ac:dyDescent="0.25">
      <c r="B46" s="5"/>
      <c r="C46" s="6"/>
    </row>
  </sheetData>
  <mergeCells count="4">
    <mergeCell ref="A1:D1"/>
    <mergeCell ref="B2:D2"/>
    <mergeCell ref="A3:A20"/>
    <mergeCell ref="B5:D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2019-11-19T09:47:00Z</cp:lastPrinted>
  <dcterms:created xsi:type="dcterms:W3CDTF">2016-04-19T13:21:33Z</dcterms:created>
  <dcterms:modified xsi:type="dcterms:W3CDTF">2022-03-31T10:13:56Z</dcterms:modified>
</cp:coreProperties>
</file>